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6035" windowHeight="8445" tabRatio="929" activeTab="1"/>
  </bookViews>
  <sheets>
    <sheet name="财政拨款收支预算总表" sheetId="1" r:id="rId1"/>
    <sheet name="一般公共预算支出预算表" sheetId="2" r:id="rId2"/>
    <sheet name="一般公共预算基本支出预算表" sheetId="3" r:id="rId3"/>
    <sheet name="政府性基金预算收支预算表" sheetId="4" r:id="rId4"/>
    <sheet name="部门收支预算总表" sheetId="5" r:id="rId5"/>
    <sheet name="部门支出预算总表" sheetId="6" r:id="rId6"/>
    <sheet name="部门收入预算总表" sheetId="7" r:id="rId7"/>
  </sheets>
  <definedNames/>
  <calcPr fullCalcOnLoad="1"/>
</workbook>
</file>

<file path=xl/sharedStrings.xml><?xml version="1.0" encoding="utf-8"?>
<sst xmlns="http://schemas.openxmlformats.org/spreadsheetml/2006/main" count="245" uniqueCount="158">
  <si>
    <r>
      <t>附表</t>
    </r>
    <r>
      <rPr>
        <sz val="11"/>
        <color indexed="8"/>
        <rFont val="宋体"/>
        <family val="0"/>
      </rPr>
      <t>10</t>
    </r>
  </si>
  <si>
    <t>部门：</t>
  </si>
  <si>
    <t>单位：万元</t>
  </si>
  <si>
    <r>
      <t>收</t>
    </r>
    <r>
      <rPr>
        <b/>
        <sz val="11"/>
        <color indexed="8"/>
        <rFont val="宋体"/>
        <family val="0"/>
      </rPr>
      <t xml:space="preserve">   </t>
    </r>
    <r>
      <rPr>
        <b/>
        <sz val="11"/>
        <color indexed="8"/>
        <rFont val="仿宋_GB2312"/>
        <family val="3"/>
      </rPr>
      <t>入</t>
    </r>
    <r>
      <rPr>
        <b/>
        <sz val="11"/>
        <color indexed="8"/>
        <rFont val="宋体"/>
        <family val="0"/>
      </rPr>
      <t xml:space="preserve">             </t>
    </r>
  </si>
  <si>
    <r>
      <t>支</t>
    </r>
    <r>
      <rPr>
        <b/>
        <sz val="11"/>
        <color indexed="8"/>
        <rFont val="宋体"/>
        <family val="0"/>
      </rPr>
      <t xml:space="preserve">  </t>
    </r>
    <r>
      <rPr>
        <b/>
        <sz val="11"/>
        <color indexed="8"/>
        <rFont val="仿宋_GB2312"/>
        <family val="3"/>
      </rPr>
      <t>出</t>
    </r>
  </si>
  <si>
    <t>项目</t>
  </si>
  <si>
    <t>预算数</t>
  </si>
  <si>
    <t>合计</t>
  </si>
  <si>
    <t>一般公共预算财政拨款</t>
  </si>
  <si>
    <t>政府性基金预算财政拨款</t>
  </si>
  <si>
    <t>一、上年结转</t>
  </si>
  <si>
    <t>一、本年支出</t>
  </si>
  <si>
    <r>
      <t xml:space="preserve">  </t>
    </r>
    <r>
      <rPr>
        <sz val="11"/>
        <color indexed="8"/>
        <rFont val="仿宋_GB2312"/>
        <family val="3"/>
      </rPr>
      <t>政府性基金预算拨款</t>
    </r>
  </si>
  <si>
    <t>（一）一般公共服务支出</t>
  </si>
  <si>
    <t>（二）国防支出</t>
  </si>
  <si>
    <t>二、本年收入</t>
  </si>
  <si>
    <t>（三）公共安全支出</t>
  </si>
  <si>
    <t>（一）一般公共预算拨款</t>
  </si>
  <si>
    <t>（四）教育支出</t>
  </si>
  <si>
    <r>
      <t xml:space="preserve">    </t>
    </r>
    <r>
      <rPr>
        <sz val="11"/>
        <color indexed="8"/>
        <rFont val="仿宋_GB2312"/>
        <family val="3"/>
      </rPr>
      <t>经常收入预算拨款</t>
    </r>
  </si>
  <si>
    <t>（五）科学技术支出</t>
  </si>
  <si>
    <r>
      <t xml:space="preserve">    </t>
    </r>
    <r>
      <rPr>
        <sz val="11"/>
        <color indexed="8"/>
        <rFont val="仿宋_GB2312"/>
        <family val="3"/>
      </rPr>
      <t>国库管理非税收入</t>
    </r>
  </si>
  <si>
    <t>（六）文化体育与传媒支出</t>
  </si>
  <si>
    <t>（二）政府性基金预算拨款</t>
  </si>
  <si>
    <t>（七）社会保障和就业支出</t>
  </si>
  <si>
    <t>（八）社会保障和就业支出</t>
  </si>
  <si>
    <t>……</t>
  </si>
  <si>
    <t>二、结转下年</t>
  </si>
  <si>
    <t>收入总计</t>
  </si>
  <si>
    <t>支出总计</t>
  </si>
  <si>
    <t>注：本表反映部门财政拨款收入、支出预算情况。</t>
  </si>
  <si>
    <t>2016年部门财政拨款收支预算总表</t>
  </si>
  <si>
    <r>
      <t>附表</t>
    </r>
    <r>
      <rPr>
        <sz val="11"/>
        <color indexed="8"/>
        <rFont val="宋体"/>
        <family val="0"/>
      </rPr>
      <t>11</t>
    </r>
  </si>
  <si>
    <t>功能分类科目</t>
  </si>
  <si>
    <t>科目编码</t>
  </si>
  <si>
    <t>科目名称</t>
  </si>
  <si>
    <t>基本支出</t>
  </si>
  <si>
    <t>项目支出</t>
  </si>
  <si>
    <t>注：本表反映部门本年一般公共预算财政拨款收入安排的支出预算情况。</t>
  </si>
  <si>
    <t>2016年部门一般公共预算支出预算表</t>
  </si>
  <si>
    <r>
      <t>附表</t>
    </r>
    <r>
      <rPr>
        <sz val="11"/>
        <color indexed="8"/>
        <rFont val="宋体"/>
        <family val="0"/>
      </rPr>
      <t>12</t>
    </r>
  </si>
  <si>
    <t>经济分类科目</t>
  </si>
  <si>
    <t>工资福利支出</t>
  </si>
  <si>
    <r>
      <t xml:space="preserve">  </t>
    </r>
    <r>
      <rPr>
        <sz val="11"/>
        <color indexed="8"/>
        <rFont val="仿宋_GB2312"/>
        <family val="3"/>
      </rPr>
      <t>基本工资</t>
    </r>
  </si>
  <si>
    <r>
      <t xml:space="preserve">  </t>
    </r>
    <r>
      <rPr>
        <sz val="11"/>
        <color indexed="8"/>
        <rFont val="仿宋_GB2312"/>
        <family val="3"/>
      </rPr>
      <t>津贴补贴</t>
    </r>
  </si>
  <si>
    <r>
      <t xml:space="preserve">  </t>
    </r>
    <r>
      <rPr>
        <sz val="11"/>
        <color indexed="8"/>
        <rFont val="仿宋_GB2312"/>
        <family val="3"/>
      </rPr>
      <t>奖金</t>
    </r>
  </si>
  <si>
    <r>
      <t xml:space="preserve">  </t>
    </r>
    <r>
      <rPr>
        <sz val="11"/>
        <color indexed="8"/>
        <rFont val="仿宋_GB2312"/>
        <family val="3"/>
      </rPr>
      <t>社保保障缴费</t>
    </r>
  </si>
  <si>
    <t>商品和服务支出</t>
  </si>
  <si>
    <r>
      <t xml:space="preserve">  </t>
    </r>
    <r>
      <rPr>
        <sz val="11"/>
        <color indexed="8"/>
        <rFont val="仿宋_GB2312"/>
        <family val="3"/>
      </rPr>
      <t>办公费</t>
    </r>
  </si>
  <si>
    <r>
      <t xml:space="preserve">  </t>
    </r>
    <r>
      <rPr>
        <sz val="11"/>
        <color indexed="8"/>
        <rFont val="仿宋_GB2312"/>
        <family val="3"/>
      </rPr>
      <t>印刷费</t>
    </r>
  </si>
  <si>
    <r>
      <t xml:space="preserve">  </t>
    </r>
    <r>
      <rPr>
        <sz val="11"/>
        <color indexed="8"/>
        <rFont val="仿宋_GB2312"/>
        <family val="3"/>
      </rPr>
      <t>手续费</t>
    </r>
  </si>
  <si>
    <t>注：本表反映部门本年一般公共预算财政拨款收入安排的基本支出预算情况。</t>
  </si>
  <si>
    <t>2016年部门一般公共预算基本支出预算表</t>
  </si>
  <si>
    <r>
      <t>附表</t>
    </r>
    <r>
      <rPr>
        <sz val="11"/>
        <color indexed="8"/>
        <rFont val="宋体"/>
        <family val="0"/>
      </rPr>
      <t>13</t>
    </r>
  </si>
  <si>
    <t>本年政府性基金财政拨款收入</t>
  </si>
  <si>
    <t>本年政府性基金财政拨款支出</t>
  </si>
  <si>
    <t>城乡社区支出</t>
  </si>
  <si>
    <r>
      <t xml:space="preserve">  </t>
    </r>
    <r>
      <rPr>
        <sz val="11"/>
        <color indexed="8"/>
        <rFont val="仿宋_GB2312"/>
        <family val="3"/>
      </rPr>
      <t>新增建设用地有偿使用费安排的支出</t>
    </r>
  </si>
  <si>
    <r>
      <t xml:space="preserve">    </t>
    </r>
    <r>
      <rPr>
        <sz val="11"/>
        <color indexed="8"/>
        <rFont val="仿宋_GB2312"/>
        <family val="3"/>
      </rPr>
      <t>耕地开发专项支出</t>
    </r>
  </si>
  <si>
    <r>
      <t xml:space="preserve">    </t>
    </r>
    <r>
      <rPr>
        <sz val="11"/>
        <color indexed="8"/>
        <rFont val="仿宋_GB2312"/>
        <family val="3"/>
      </rPr>
      <t>基本农田建设和保护支出</t>
    </r>
  </si>
  <si>
    <r>
      <t xml:space="preserve">    </t>
    </r>
    <r>
      <rPr>
        <sz val="11"/>
        <color indexed="8"/>
        <rFont val="仿宋_GB2312"/>
        <family val="3"/>
      </rPr>
      <t>土地整理支出</t>
    </r>
  </si>
  <si>
    <r>
      <t xml:space="preserve">    </t>
    </r>
    <r>
      <rPr>
        <sz val="11"/>
        <color indexed="8"/>
        <rFont val="仿宋_GB2312"/>
        <family val="3"/>
      </rPr>
      <t>用于地震灾后恢复重建的支出</t>
    </r>
  </si>
  <si>
    <r>
      <t>注：没有政府性基金收支预算的部门也要公开此表，并说明：“</t>
    </r>
    <r>
      <rPr>
        <sz val="12"/>
        <color indexed="8"/>
        <rFont val="宋体"/>
        <family val="0"/>
      </rPr>
      <t>**</t>
    </r>
    <r>
      <rPr>
        <sz val="12"/>
        <color indexed="8"/>
        <rFont val="仿宋_GB2312"/>
        <family val="3"/>
      </rPr>
      <t>（部门、单位）没有政府性基金预算拨款收入，也没有使用政府性基金预算安排的支出，故本表无数据”。</t>
    </r>
  </si>
  <si>
    <t>2016年部门政府性基金预算收支预算表</t>
  </si>
  <si>
    <r>
      <t>附表</t>
    </r>
    <r>
      <rPr>
        <sz val="11"/>
        <color indexed="8"/>
        <rFont val="宋体"/>
        <family val="0"/>
      </rPr>
      <t>14</t>
    </r>
  </si>
  <si>
    <r>
      <t>收</t>
    </r>
    <r>
      <rPr>
        <b/>
        <sz val="11"/>
        <color indexed="8"/>
        <rFont val="宋体"/>
        <family val="0"/>
      </rPr>
      <t xml:space="preserve">  </t>
    </r>
    <r>
      <rPr>
        <b/>
        <sz val="11"/>
        <color indexed="8"/>
        <rFont val="仿宋_GB2312"/>
        <family val="3"/>
      </rPr>
      <t>入</t>
    </r>
    <r>
      <rPr>
        <b/>
        <sz val="11"/>
        <color indexed="8"/>
        <rFont val="宋体"/>
        <family val="0"/>
      </rPr>
      <t xml:space="preserve">             </t>
    </r>
  </si>
  <si>
    <t>一、一般公共预算拨款收入</t>
  </si>
  <si>
    <t>一、一般公共服务支出</t>
  </si>
  <si>
    <t>二、政府性基金预算拨款收入</t>
  </si>
  <si>
    <t>二、国防支出</t>
  </si>
  <si>
    <t>三、纳入专户管理政府非税收入</t>
  </si>
  <si>
    <t>三、公共安全支出</t>
  </si>
  <si>
    <t>四、其他收入</t>
  </si>
  <si>
    <t>四、教育支出</t>
  </si>
  <si>
    <r>
      <t xml:space="preserve">     </t>
    </r>
    <r>
      <rPr>
        <sz val="11"/>
        <color indexed="8"/>
        <rFont val="仿宋_GB2312"/>
        <family val="3"/>
      </rPr>
      <t>事业收入</t>
    </r>
  </si>
  <si>
    <t>五、科学技术支出</t>
  </si>
  <si>
    <r>
      <t xml:space="preserve">     </t>
    </r>
    <r>
      <rPr>
        <sz val="11"/>
        <color indexed="8"/>
        <rFont val="仿宋_GB2312"/>
        <family val="3"/>
      </rPr>
      <t>经营收入</t>
    </r>
  </si>
  <si>
    <t>六、文化体育与传媒支出</t>
  </si>
  <si>
    <r>
      <t xml:space="preserve">     </t>
    </r>
    <r>
      <rPr>
        <sz val="11"/>
        <color indexed="8"/>
        <rFont val="仿宋_GB2312"/>
        <family val="3"/>
      </rPr>
      <t>上级补助收入</t>
    </r>
  </si>
  <si>
    <r>
      <t xml:space="preserve">     </t>
    </r>
    <r>
      <rPr>
        <sz val="11"/>
        <color indexed="8"/>
        <rFont val="仿宋_GB2312"/>
        <family val="3"/>
      </rPr>
      <t>附属单位上缴收入</t>
    </r>
  </si>
  <si>
    <r>
      <t xml:space="preserve">     </t>
    </r>
    <r>
      <rPr>
        <sz val="11"/>
        <color indexed="8"/>
        <rFont val="仿宋_GB2312"/>
        <family val="3"/>
      </rPr>
      <t>其他</t>
    </r>
  </si>
  <si>
    <t>本年收入合计</t>
  </si>
  <si>
    <t>本年支出合计</t>
  </si>
  <si>
    <t>上年结余收入</t>
  </si>
  <si>
    <t>结转下年</t>
  </si>
  <si>
    <t>注：本表反映部门各项收入、支出预算安排情况。</t>
  </si>
  <si>
    <t>2016年部门收支预算总表</t>
  </si>
  <si>
    <r>
      <t>附表</t>
    </r>
    <r>
      <rPr>
        <sz val="11"/>
        <color indexed="8"/>
        <rFont val="宋体"/>
        <family val="0"/>
      </rPr>
      <t>15</t>
    </r>
  </si>
  <si>
    <t>上年结余</t>
  </si>
  <si>
    <t>一般公共预算拨款收入</t>
  </si>
  <si>
    <t>政府性基金预算拨款收入</t>
  </si>
  <si>
    <t>纳入专户管理的政府非税收入</t>
  </si>
  <si>
    <t>其他收入</t>
  </si>
  <si>
    <t>小计</t>
  </si>
  <si>
    <t>经营收入</t>
  </si>
  <si>
    <t>上级补助收入</t>
  </si>
  <si>
    <t>附属单位上缴收入</t>
  </si>
  <si>
    <t>其他</t>
  </si>
  <si>
    <t>注：本表反映部门各项收入预算情况。</t>
  </si>
  <si>
    <t>事业收入</t>
  </si>
  <si>
    <t>2016年部门收入预算总表</t>
  </si>
  <si>
    <r>
      <t>附表</t>
    </r>
    <r>
      <rPr>
        <sz val="11"/>
        <color indexed="8"/>
        <rFont val="宋体"/>
        <family val="0"/>
      </rPr>
      <t>16</t>
    </r>
  </si>
  <si>
    <t>注：本表反映部门本年各项支出预算情况。</t>
  </si>
  <si>
    <t>2016年部门支出预算总表</t>
  </si>
  <si>
    <t>部门：市妇联</t>
  </si>
  <si>
    <t>（十）医疗卫生支出</t>
  </si>
  <si>
    <t>（二十）住房保障支出</t>
  </si>
  <si>
    <t>部门：市妇联</t>
  </si>
  <si>
    <t xml:space="preserve">    社会保障和就业支出</t>
  </si>
  <si>
    <t xml:space="preserve">      行政事业单位离退休</t>
  </si>
  <si>
    <t xml:space="preserve">        归口管理的行政单位离退休</t>
  </si>
  <si>
    <t xml:space="preserve">    医疗卫生与计划生育支出</t>
  </si>
  <si>
    <t xml:space="preserve">      医疗保障</t>
  </si>
  <si>
    <t xml:space="preserve">        行政单位医疗</t>
  </si>
  <si>
    <t xml:space="preserve">        公务员医疗补助</t>
  </si>
  <si>
    <t xml:space="preserve">    住房保障支出</t>
  </si>
  <si>
    <t xml:space="preserve">      住房改革支出</t>
  </si>
  <si>
    <t xml:space="preserve">        住房公积金</t>
  </si>
  <si>
    <t xml:space="preserve">        提租补贴</t>
  </si>
  <si>
    <t xml:space="preserve">        购房补贴</t>
  </si>
  <si>
    <t xml:space="preserve">    教育支出</t>
  </si>
  <si>
    <t xml:space="preserve">      普通教育</t>
  </si>
  <si>
    <t xml:space="preserve">    一般公共服务支出</t>
  </si>
  <si>
    <t xml:space="preserve">      群众团体事务</t>
  </si>
  <si>
    <t xml:space="preserve">        其他群众团体事务支出</t>
  </si>
  <si>
    <t xml:space="preserve">        学前教育</t>
  </si>
  <si>
    <t xml:space="preserve">  水费</t>
  </si>
  <si>
    <t xml:space="preserve">  电费</t>
  </si>
  <si>
    <t xml:space="preserve">  邮电费</t>
  </si>
  <si>
    <t xml:space="preserve">  物业费</t>
  </si>
  <si>
    <t xml:space="preserve">  差旅费</t>
  </si>
  <si>
    <t xml:space="preserve">  维护费</t>
  </si>
  <si>
    <t xml:space="preserve">  租赁费</t>
  </si>
  <si>
    <t xml:space="preserve">  会议费</t>
  </si>
  <si>
    <t xml:space="preserve">  培训费</t>
  </si>
  <si>
    <t xml:space="preserve">  公务接待费</t>
  </si>
  <si>
    <t xml:space="preserve">  工会</t>
  </si>
  <si>
    <t xml:space="preserve">  福利费</t>
  </si>
  <si>
    <t xml:space="preserve">  其他商品服务支出</t>
  </si>
  <si>
    <r>
      <t xml:space="preserve">  </t>
    </r>
    <r>
      <rPr>
        <sz val="11"/>
        <color indexed="8"/>
        <rFont val="仿宋_GB2312"/>
        <family val="3"/>
      </rPr>
      <t>劳务费</t>
    </r>
  </si>
  <si>
    <t xml:space="preserve">  其他工资福利</t>
  </si>
  <si>
    <t xml:space="preserve">  材料费</t>
  </si>
  <si>
    <t>七、社会保障和就业支出</t>
  </si>
  <si>
    <t>八、医疗卫生支出</t>
  </si>
  <si>
    <t>九、住房保障支出</t>
  </si>
  <si>
    <t xml:space="preserve">      住房改革支出</t>
  </si>
  <si>
    <t xml:space="preserve">        行政运行（群众团体事务）</t>
  </si>
  <si>
    <t xml:space="preserve">        一般行政管理事务（群众团体事务）</t>
  </si>
  <si>
    <t xml:space="preserve">      群众团体事务</t>
  </si>
  <si>
    <t>市妇联</t>
  </si>
  <si>
    <t xml:space="preserve">  对个人和家庭支出</t>
  </si>
  <si>
    <t xml:space="preserve">  退休费</t>
  </si>
  <si>
    <t xml:space="preserve">  住房公积金</t>
  </si>
  <si>
    <t xml:space="preserve">  提租补贴</t>
  </si>
  <si>
    <t xml:space="preserve">  购房补贴</t>
  </si>
  <si>
    <t xml:space="preserve">  其他对个人和家庭支出</t>
  </si>
  <si>
    <t xml:space="preserve">  办公设备购置</t>
  </si>
  <si>
    <t xml:space="preserve">  其他资本性支出</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</si>
</sst>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Yes&quot;;&quot;Yes&quot;;&quot;No&quot;"/>
    <numFmt numFmtId="185" formatCode="&quot;True&quot;;&quot;True&quot;;&quot;False&quot;"/>
    <numFmt numFmtId="186" formatCode="&quot;On&quot;;&quot;On&quot;;&quot;Off&quot;"/>
    <numFmt numFmtId="187" formatCode="[$€-2]\ #,##0.00_);[Red]\([$€-2]\ #,##0.00\)"/>
    <numFmt numFmtId="188" formatCode="#,##0.00_ "/>
  </numFmts>
  <fonts count="15">
    <font>
      <sz val="12"/>
      <name val="宋体"/>
      <family val="0"/>
    </font>
    <font>
      <sz val="9"/>
      <name val="宋体"/>
      <family val="0"/>
    </font>
    <font>
      <sz val="11"/>
      <color indexed="8"/>
      <name val="仿宋_GB2312"/>
      <family val="3"/>
    </font>
    <font>
      <sz val="11"/>
      <color indexed="8"/>
      <name val="宋体"/>
      <family val="0"/>
    </font>
    <font>
      <sz val="12"/>
      <color indexed="8"/>
      <name val="宋体"/>
      <family val="0"/>
    </font>
    <font>
      <b/>
      <sz val="18"/>
      <color indexed="8"/>
      <name val="华文中宋"/>
      <family val="0"/>
    </font>
    <font>
      <sz val="10"/>
      <color indexed="8"/>
      <name val="仿宋_GB2312"/>
      <family val="3"/>
    </font>
    <font>
      <sz val="10"/>
      <color indexed="8"/>
      <name val="宋体"/>
      <family val="0"/>
    </font>
    <font>
      <sz val="9"/>
      <color indexed="8"/>
      <name val="宋体"/>
      <family val="0"/>
    </font>
    <font>
      <b/>
      <sz val="11"/>
      <color indexed="8"/>
      <name val="仿宋_GB2312"/>
      <family val="3"/>
    </font>
    <font>
      <b/>
      <sz val="11"/>
      <color indexed="8"/>
      <name val="宋体"/>
      <family val="0"/>
    </font>
    <font>
      <sz val="9"/>
      <color indexed="8"/>
      <name val="仿宋_GB2312"/>
      <family val="3"/>
    </font>
    <font>
      <sz val="12"/>
      <color indexed="8"/>
      <name val="仿宋_GB2312"/>
      <family val="3"/>
    </font>
    <font>
      <b/>
      <sz val="12"/>
      <color indexed="8"/>
      <name val="仿宋_GB2312"/>
      <family val="3"/>
    </font>
    <font>
      <sz val="12"/>
      <name val="仿宋_GB2312"/>
      <family val="3"/>
    </font>
  </fonts>
  <fills count="2">
    <fill>
      <patternFill/>
    </fill>
    <fill>
      <patternFill patternType="gray125"/>
    </fill>
  </fills>
  <borders count="24">
    <border>
      <left/>
      <right/>
      <top/>
      <bottom/>
      <diagonal/>
    </border>
    <border>
      <left style="medium"/>
      <right style="medium"/>
      <top>
        <color indexed="63"/>
      </top>
      <bottom style="medium"/>
    </border>
    <border>
      <left>
        <color indexed="63"/>
      </left>
      <right style="medium"/>
      <top>
        <color indexed="63"/>
      </top>
      <bottom style="medium"/>
    </border>
    <border>
      <left>
        <color indexed="63"/>
      </left>
      <right style="medium"/>
      <top style="medium"/>
      <bottom style="medium"/>
    </border>
    <border>
      <left>
        <color indexed="63"/>
      </left>
      <right style="thin"/>
      <top style="thin"/>
      <bottom style="thin"/>
    </border>
    <border>
      <left style="thin"/>
      <right style="thin"/>
      <top style="thin"/>
      <bottom style="thin"/>
    </border>
    <border>
      <left style="medium"/>
      <right style="medium"/>
      <top>
        <color indexed="63"/>
      </top>
      <bottom>
        <color indexed="63"/>
      </bottom>
    </border>
    <border>
      <left style="thin"/>
      <right style="thin"/>
      <top style="thin"/>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style="medium">
        <color indexed="8"/>
      </bottom>
    </border>
    <border>
      <left style="medium"/>
      <right>
        <color indexed="63"/>
      </right>
      <top>
        <color indexed="63"/>
      </top>
      <bottom style="medium"/>
    </border>
    <border>
      <left style="medium"/>
      <right>
        <color indexed="63"/>
      </right>
      <top style="medium"/>
      <bottom>
        <color indexed="63"/>
      </bottom>
    </border>
    <border>
      <left>
        <color indexed="63"/>
      </left>
      <right style="medium">
        <color indexed="8"/>
      </right>
      <top style="medium"/>
      <bottom>
        <color indexed="63"/>
      </bottom>
    </border>
    <border>
      <left style="medium"/>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top style="medium"/>
      <bottom>
        <color indexed="63"/>
      </bottom>
    </border>
    <border>
      <left style="medium">
        <color indexed="8"/>
      </left>
      <right style="medium"/>
      <top>
        <color indexed="63"/>
      </top>
      <bottom style="medium">
        <color indexed="8"/>
      </bottom>
    </border>
    <border>
      <left>
        <color indexed="63"/>
      </left>
      <right style="medium">
        <color indexed="8"/>
      </right>
      <top style="medium"/>
      <bottom style="medium"/>
    </border>
    <border>
      <left style="medium"/>
      <right>
        <color indexed="63"/>
      </right>
      <top style="medium">
        <color indexed="8"/>
      </top>
      <bottom style="medium"/>
    </border>
    <border>
      <left>
        <color indexed="63"/>
      </left>
      <right style="medium"/>
      <top style="medium">
        <color indexed="8"/>
      </top>
      <bottom style="mediu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cellStyleXfs>
  <cellXfs count="111">
    <xf numFmtId="0" fontId="0" fillId="0" borderId="0" xfId="0" applyAlignment="1">
      <alignment vertical="center"/>
    </xf>
    <xf numFmtId="0" fontId="2" fillId="0" borderId="0" xfId="0" applyFont="1" applyAlignment="1">
      <alignment horizontal="left"/>
    </xf>
    <xf numFmtId="0" fontId="4" fillId="0" borderId="0" xfId="0" applyFont="1" applyAlignment="1">
      <alignment horizontal="left"/>
    </xf>
    <xf numFmtId="0" fontId="6" fillId="0" borderId="0" xfId="0" applyFont="1" applyAlignment="1">
      <alignment horizontal="left" vertical="center"/>
    </xf>
    <xf numFmtId="0" fontId="7" fillId="0" borderId="0" xfId="0" applyFont="1" applyAlignment="1">
      <alignment horizontal="left" vertical="center"/>
    </xf>
    <xf numFmtId="0" fontId="8" fillId="0" borderId="0" xfId="0" applyFont="1" applyAlignment="1">
      <alignment horizontal="left" vertical="center"/>
    </xf>
    <xf numFmtId="0" fontId="6" fillId="0" borderId="0" xfId="0" applyFont="1" applyAlignment="1">
      <alignment horizontal="right"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2" xfId="0" applyFont="1" applyBorder="1" applyAlignment="1">
      <alignment horizontal="center" vertical="center" wrapText="1"/>
    </xf>
    <xf numFmtId="0" fontId="2" fillId="0" borderId="1" xfId="0" applyFont="1" applyBorder="1" applyAlignment="1">
      <alignment horizontal="left" vertical="center"/>
    </xf>
    <xf numFmtId="0" fontId="3" fillId="0" borderId="2" xfId="0" applyFont="1" applyBorder="1" applyAlignment="1">
      <alignment horizontal="center" vertical="center"/>
    </xf>
    <xf numFmtId="0" fontId="2" fillId="0" borderId="2" xfId="0" applyFont="1" applyBorder="1" applyAlignment="1">
      <alignment horizontal="left" vertical="center"/>
    </xf>
    <xf numFmtId="0" fontId="7" fillId="0" borderId="2" xfId="0" applyFont="1" applyBorder="1" applyAlignment="1">
      <alignment horizontal="center" vertical="center"/>
    </xf>
    <xf numFmtId="0" fontId="3" fillId="0" borderId="1" xfId="0" applyFont="1" applyBorder="1" applyAlignment="1">
      <alignment horizontal="left" vertical="center"/>
    </xf>
    <xf numFmtId="0" fontId="11" fillId="0" borderId="1" xfId="0" applyFont="1" applyBorder="1" applyAlignment="1">
      <alignment horizontal="left" vertical="center"/>
    </xf>
    <xf numFmtId="0" fontId="3" fillId="0" borderId="2" xfId="0" applyFont="1" applyBorder="1" applyAlignment="1">
      <alignment horizontal="left" vertical="center"/>
    </xf>
    <xf numFmtId="0" fontId="8" fillId="0" borderId="2" xfId="0" applyFont="1" applyBorder="1" applyAlignment="1">
      <alignment horizontal="left" vertical="center"/>
    </xf>
    <xf numFmtId="0" fontId="3" fillId="0" borderId="2" xfId="0" applyFont="1" applyBorder="1" applyAlignment="1">
      <alignment horizontal="center"/>
    </xf>
    <xf numFmtId="0" fontId="8" fillId="0" borderId="2" xfId="0" applyFont="1" applyBorder="1" applyAlignment="1">
      <alignment horizontal="center" vertical="center"/>
    </xf>
    <xf numFmtId="0" fontId="10" fillId="0" borderId="2" xfId="0" applyFont="1" applyBorder="1" applyAlignment="1">
      <alignment horizontal="center" vertical="center"/>
    </xf>
    <xf numFmtId="0" fontId="8" fillId="0" borderId="0" xfId="0" applyFont="1" applyAlignment="1">
      <alignment horizontal="left"/>
    </xf>
    <xf numFmtId="0" fontId="4" fillId="0" borderId="0" xfId="0" applyFont="1" applyAlignment="1">
      <alignment horizontal="center"/>
    </xf>
    <xf numFmtId="0" fontId="4" fillId="0" borderId="2" xfId="0" applyFont="1" applyBorder="1" applyAlignment="1">
      <alignment horizontal="center"/>
    </xf>
    <xf numFmtId="0" fontId="12" fillId="0" borderId="2" xfId="0" applyFont="1" applyBorder="1" applyAlignment="1">
      <alignment horizontal="center"/>
    </xf>
    <xf numFmtId="0" fontId="4" fillId="0" borderId="1" xfId="0" applyFont="1" applyBorder="1" applyAlignment="1">
      <alignment horizontal="left"/>
    </xf>
    <xf numFmtId="0" fontId="3" fillId="0" borderId="0" xfId="0" applyFont="1" applyAlignment="1">
      <alignment horizontal="left"/>
    </xf>
    <xf numFmtId="0" fontId="11" fillId="0" borderId="0" xfId="0" applyFont="1" applyAlignment="1">
      <alignment horizontal="left" vertical="center"/>
    </xf>
    <xf numFmtId="0" fontId="12" fillId="0" borderId="0" xfId="0" applyFont="1" applyAlignment="1">
      <alignment horizontal="lef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3" fillId="0" borderId="3" xfId="0" applyFont="1" applyBorder="1" applyAlignment="1">
      <alignment horizontal="left" vertical="center"/>
    </xf>
    <xf numFmtId="0" fontId="7" fillId="0" borderId="2" xfId="0" applyFont="1" applyBorder="1" applyAlignment="1">
      <alignment horizontal="center" vertical="center" wrapText="1"/>
    </xf>
    <xf numFmtId="0" fontId="3" fillId="0" borderId="2" xfId="0" applyFont="1" applyBorder="1" applyAlignment="1">
      <alignment horizontal="left" vertical="center" wrapText="1"/>
    </xf>
    <xf numFmtId="0" fontId="7" fillId="0" borderId="2" xfId="0" applyFont="1" applyBorder="1" applyAlignment="1">
      <alignment horizontal="left" vertical="center" wrapText="1"/>
    </xf>
    <xf numFmtId="0" fontId="4" fillId="0" borderId="2" xfId="0" applyFont="1" applyBorder="1" applyAlignment="1">
      <alignment horizontal="left" vertical="center" wrapText="1"/>
    </xf>
    <xf numFmtId="0" fontId="12" fillId="0" borderId="1" xfId="0" applyFont="1" applyBorder="1" applyAlignment="1">
      <alignment horizontal="left"/>
    </xf>
    <xf numFmtId="49" fontId="14" fillId="0" borderId="4" xfId="0" applyNumberFormat="1" applyFont="1" applyFill="1" applyBorder="1" applyAlignment="1" applyProtection="1">
      <alignment horizontal="left" vertical="center" wrapText="1"/>
      <protection/>
    </xf>
    <xf numFmtId="0" fontId="2" fillId="0" borderId="2" xfId="0" applyFont="1" applyBorder="1" applyAlignment="1">
      <alignment vertical="center"/>
    </xf>
    <xf numFmtId="4" fontId="0" fillId="0" borderId="5" xfId="0" applyNumberFormat="1" applyFont="1" applyFill="1" applyBorder="1" applyAlignment="1" applyProtection="1">
      <alignment horizontal="right" vertical="center" wrapText="1"/>
      <protection/>
    </xf>
    <xf numFmtId="0" fontId="4" fillId="0" borderId="5" xfId="0" applyFont="1" applyBorder="1" applyAlignment="1">
      <alignment horizontal="center"/>
    </xf>
    <xf numFmtId="0" fontId="4" fillId="0" borderId="5" xfId="0" applyFont="1" applyBorder="1" applyAlignment="1">
      <alignment horizontal="left"/>
    </xf>
    <xf numFmtId="4" fontId="0" fillId="0" borderId="5" xfId="0" applyNumberFormat="1" applyFont="1" applyFill="1" applyBorder="1" applyAlignment="1" applyProtection="1">
      <alignment horizontal="right" vertical="center" wrapText="1"/>
      <protection/>
    </xf>
    <xf numFmtId="0" fontId="2" fillId="0" borderId="0" xfId="0" applyFont="1" applyBorder="1" applyAlignment="1">
      <alignment horizontal="left"/>
    </xf>
    <xf numFmtId="0" fontId="4" fillId="0" borderId="5" xfId="0" applyFont="1" applyBorder="1" applyAlignment="1">
      <alignment horizontal="right" vertical="center"/>
    </xf>
    <xf numFmtId="188" fontId="4" fillId="0" borderId="5" xfId="0" applyNumberFormat="1" applyFont="1" applyBorder="1" applyAlignment="1">
      <alignment horizontal="left"/>
    </xf>
    <xf numFmtId="188" fontId="4" fillId="0" borderId="5" xfId="0" applyNumberFormat="1" applyFont="1" applyBorder="1" applyAlignment="1">
      <alignment horizontal="center"/>
    </xf>
    <xf numFmtId="0" fontId="4" fillId="0" borderId="4" xfId="0" applyFont="1" applyBorder="1" applyAlignment="1">
      <alignment horizontal="left"/>
    </xf>
    <xf numFmtId="0" fontId="9" fillId="0" borderId="5" xfId="0" applyFont="1" applyBorder="1" applyAlignment="1">
      <alignment horizontal="center" vertical="center" wrapText="1"/>
    </xf>
    <xf numFmtId="0" fontId="3" fillId="0" borderId="5" xfId="0" applyFont="1" applyBorder="1" applyAlignment="1">
      <alignment horizontal="left" vertical="center"/>
    </xf>
    <xf numFmtId="49" fontId="14" fillId="0" borderId="5" xfId="0" applyNumberFormat="1" applyFont="1" applyFill="1" applyBorder="1" applyAlignment="1" applyProtection="1">
      <alignment horizontal="left" vertical="center" wrapText="1"/>
      <protection/>
    </xf>
    <xf numFmtId="0" fontId="12" fillId="0" borderId="5" xfId="0" applyFont="1" applyBorder="1" applyAlignment="1">
      <alignment horizontal="left"/>
    </xf>
    <xf numFmtId="0" fontId="9" fillId="0" borderId="5" xfId="0" applyFont="1" applyBorder="1" applyAlignment="1">
      <alignment horizontal="center" vertical="center"/>
    </xf>
    <xf numFmtId="0" fontId="2" fillId="0" borderId="5" xfId="0" applyFont="1" applyBorder="1" applyAlignment="1">
      <alignment horizontal="left" vertical="center"/>
    </xf>
    <xf numFmtId="0" fontId="3" fillId="0" borderId="5" xfId="0" applyFont="1" applyBorder="1" applyAlignment="1">
      <alignment horizontal="center" vertical="center"/>
    </xf>
    <xf numFmtId="0" fontId="8" fillId="0" borderId="5" xfId="0" applyFont="1" applyBorder="1" applyAlignment="1">
      <alignment horizontal="left" vertical="center"/>
    </xf>
    <xf numFmtId="0" fontId="3" fillId="0" borderId="5" xfId="0" applyFont="1" applyBorder="1" applyAlignment="1">
      <alignment horizontal="center"/>
    </xf>
    <xf numFmtId="0" fontId="10" fillId="0" borderId="5"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2" fillId="0" borderId="8" xfId="0" applyFont="1" applyBorder="1" applyAlignment="1">
      <alignment vertical="center"/>
    </xf>
    <xf numFmtId="0" fontId="3" fillId="0" borderId="8" xfId="0" applyFont="1" applyBorder="1" applyAlignment="1">
      <alignment horizontal="center"/>
    </xf>
    <xf numFmtId="0" fontId="2" fillId="0" borderId="5" xfId="0" applyFont="1" applyBorder="1" applyAlignment="1">
      <alignment vertical="center"/>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5" fillId="0" borderId="0" xfId="0" applyFont="1" applyAlignment="1">
      <alignment horizontal="center" vertical="center"/>
    </xf>
    <xf numFmtId="0" fontId="9" fillId="0" borderId="9" xfId="0" applyFont="1" applyBorder="1" applyAlignment="1">
      <alignment horizontal="center" vertical="center"/>
    </xf>
    <xf numFmtId="0" fontId="9" fillId="0" borderId="3" xfId="0" applyFont="1" applyBorder="1" applyAlignment="1">
      <alignment horizontal="center" vertical="center"/>
    </xf>
    <xf numFmtId="0" fontId="9" fillId="0" borderId="10" xfId="0" applyFont="1" applyBorder="1" applyAlignment="1">
      <alignment horizontal="center" vertical="center"/>
    </xf>
    <xf numFmtId="0" fontId="2" fillId="0" borderId="11" xfId="0" applyFont="1" applyBorder="1" applyAlignment="1">
      <alignment horizontal="left"/>
    </xf>
    <xf numFmtId="0" fontId="12" fillId="0" borderId="9" xfId="0" applyFont="1" applyBorder="1" applyAlignment="1">
      <alignment horizontal="center" vertical="center"/>
    </xf>
    <xf numFmtId="0" fontId="12" fillId="0" borderId="3" xfId="0" applyFont="1" applyBorder="1" applyAlignment="1">
      <alignment horizontal="center" vertical="center"/>
    </xf>
    <xf numFmtId="0" fontId="5" fillId="0" borderId="0" xfId="0" applyFont="1" applyAlignment="1">
      <alignment horizont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2" fillId="0" borderId="14"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left"/>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21"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9" xfId="0" applyFont="1" applyBorder="1" applyAlignment="1">
      <alignment horizontal="left" vertical="center" wrapText="1"/>
    </xf>
    <xf numFmtId="0" fontId="3" fillId="0" borderId="3" xfId="0" applyFont="1" applyBorder="1" applyAlignment="1">
      <alignment horizontal="left" vertical="center" wrapText="1"/>
    </xf>
    <xf numFmtId="0" fontId="12" fillId="0" borderId="9" xfId="0" applyFont="1" applyBorder="1" applyAlignment="1">
      <alignment horizontal="center"/>
    </xf>
    <xf numFmtId="0" fontId="12" fillId="0" borderId="21" xfId="0" applyFont="1" applyBorder="1" applyAlignment="1">
      <alignment horizontal="center"/>
    </xf>
    <xf numFmtId="0" fontId="3" fillId="0" borderId="9" xfId="0" applyFont="1" applyBorder="1" applyAlignment="1">
      <alignment horizontal="center" vertical="center" wrapText="1"/>
    </xf>
    <xf numFmtId="0" fontId="3" fillId="0" borderId="21"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11" xfId="0" applyFont="1" applyBorder="1" applyAlignment="1">
      <alignment horizontal="left" vertical="center" wrapText="1"/>
    </xf>
    <xf numFmtId="0" fontId="4" fillId="0" borderId="9" xfId="0" applyFont="1" applyBorder="1" applyAlignment="1">
      <alignment horizontal="center" vertical="center" wrapText="1"/>
    </xf>
    <xf numFmtId="0" fontId="4" fillId="0" borderId="3" xfId="0" applyFont="1" applyBorder="1" applyAlignment="1">
      <alignment horizontal="center" vertical="center" wrapText="1"/>
    </xf>
    <xf numFmtId="0" fontId="9" fillId="0" borderId="5"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left"/>
    </xf>
    <xf numFmtId="0" fontId="13" fillId="0" borderId="5" xfId="0" applyFont="1" applyBorder="1" applyAlignment="1">
      <alignment horizontal="center" vertical="center"/>
    </xf>
    <xf numFmtId="0" fontId="9" fillId="0" borderId="5" xfId="0" applyFont="1" applyBorder="1" applyAlignment="1">
      <alignment horizontal="center" vertical="center" wrapText="1"/>
    </xf>
    <xf numFmtId="0" fontId="12" fillId="0" borderId="5"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horizontal="right" vertical="center"/>
    </xf>
    <xf numFmtId="0" fontId="3" fillId="0" borderId="14" xfId="0" applyFont="1" applyBorder="1" applyAlignment="1">
      <alignment horizontal="left" vertical="center"/>
    </xf>
    <xf numFmtId="0" fontId="9" fillId="0" borderId="8"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22"/>
  <sheetViews>
    <sheetView workbookViewId="0" topLeftCell="A1">
      <selection activeCell="C20" sqref="C20"/>
    </sheetView>
  </sheetViews>
  <sheetFormatPr defaultColWidth="9.00390625" defaultRowHeight="14.25"/>
  <cols>
    <col min="1" max="1" width="30.375" style="0" customWidth="1"/>
    <col min="2" max="2" width="18.75390625" style="0" customWidth="1"/>
    <col min="3" max="3" width="29.25390625" style="0" customWidth="1"/>
    <col min="4" max="6" width="13.75390625" style="0" customWidth="1"/>
  </cols>
  <sheetData>
    <row r="1" spans="1:6" ht="14.25">
      <c r="A1" s="1" t="s">
        <v>0</v>
      </c>
      <c r="B1" s="2"/>
      <c r="C1" s="2"/>
      <c r="D1" s="2"/>
      <c r="E1" s="2"/>
      <c r="F1" s="2"/>
    </row>
    <row r="2" spans="1:6" ht="25.5">
      <c r="A2" s="65" t="s">
        <v>31</v>
      </c>
      <c r="B2" s="65"/>
      <c r="C2" s="65"/>
      <c r="D2" s="65"/>
      <c r="E2" s="65"/>
      <c r="F2" s="65"/>
    </row>
    <row r="3" spans="1:6" ht="19.5" customHeight="1" thickBot="1">
      <c r="A3" s="3" t="s">
        <v>104</v>
      </c>
      <c r="B3" s="4"/>
      <c r="C3" s="4"/>
      <c r="D3" s="4"/>
      <c r="E3" s="5"/>
      <c r="F3" s="6" t="s">
        <v>2</v>
      </c>
    </row>
    <row r="4" spans="1:6" ht="18.75" customHeight="1" thickBot="1">
      <c r="A4" s="66" t="s">
        <v>3</v>
      </c>
      <c r="B4" s="67"/>
      <c r="C4" s="66" t="s">
        <v>4</v>
      </c>
      <c r="D4" s="68"/>
      <c r="E4" s="68"/>
      <c r="F4" s="67"/>
    </row>
    <row r="5" spans="1:6" ht="27" customHeight="1" thickBot="1">
      <c r="A5" s="7" t="s">
        <v>5</v>
      </c>
      <c r="B5" s="8" t="s">
        <v>6</v>
      </c>
      <c r="C5" s="8" t="s">
        <v>5</v>
      </c>
      <c r="D5" s="8" t="s">
        <v>7</v>
      </c>
      <c r="E5" s="9" t="s">
        <v>8</v>
      </c>
      <c r="F5" s="9" t="s">
        <v>9</v>
      </c>
    </row>
    <row r="6" spans="1:6" ht="19.5" customHeight="1" thickBot="1">
      <c r="A6" s="10" t="s">
        <v>10</v>
      </c>
      <c r="B6" s="11"/>
      <c r="C6" s="12" t="s">
        <v>11</v>
      </c>
      <c r="D6" s="11">
        <v>422.67</v>
      </c>
      <c r="E6" s="11">
        <v>422.67</v>
      </c>
      <c r="F6" s="13"/>
    </row>
    <row r="7" spans="1:6" ht="19.5" customHeight="1" thickBot="1">
      <c r="A7" s="14" t="s">
        <v>12</v>
      </c>
      <c r="B7" s="11"/>
      <c r="C7" s="12" t="s">
        <v>13</v>
      </c>
      <c r="D7" s="11">
        <v>313.99</v>
      </c>
      <c r="E7" s="11">
        <v>313.99</v>
      </c>
      <c r="F7" s="13"/>
    </row>
    <row r="8" spans="1:6" ht="19.5" customHeight="1" thickBot="1">
      <c r="A8" s="15"/>
      <c r="B8" s="11"/>
      <c r="C8" s="12" t="s">
        <v>14</v>
      </c>
      <c r="D8" s="11"/>
      <c r="E8" s="11"/>
      <c r="F8" s="13"/>
    </row>
    <row r="9" spans="1:6" ht="19.5" customHeight="1" thickBot="1">
      <c r="A9" s="10" t="s">
        <v>15</v>
      </c>
      <c r="B9" s="11">
        <v>422.67</v>
      </c>
      <c r="C9" s="12" t="s">
        <v>16</v>
      </c>
      <c r="D9" s="11"/>
      <c r="E9" s="11"/>
      <c r="F9" s="13"/>
    </row>
    <row r="10" spans="1:6" ht="19.5" customHeight="1" thickBot="1">
      <c r="A10" s="10" t="s">
        <v>17</v>
      </c>
      <c r="B10" s="11"/>
      <c r="C10" s="12" t="s">
        <v>18</v>
      </c>
      <c r="D10" s="11">
        <v>42.1</v>
      </c>
      <c r="E10" s="11">
        <v>42.1</v>
      </c>
      <c r="F10" s="13"/>
    </row>
    <row r="11" spans="1:6" ht="19.5" customHeight="1" thickBot="1">
      <c r="A11" s="14" t="s">
        <v>19</v>
      </c>
      <c r="B11" s="11">
        <v>422.67</v>
      </c>
      <c r="C11" s="12" t="s">
        <v>20</v>
      </c>
      <c r="D11" s="11"/>
      <c r="E11" s="11"/>
      <c r="F11" s="13"/>
    </row>
    <row r="12" spans="1:6" ht="19.5" customHeight="1" thickBot="1">
      <c r="A12" s="14" t="s">
        <v>21</v>
      </c>
      <c r="B12" s="11"/>
      <c r="C12" s="12" t="s">
        <v>22</v>
      </c>
      <c r="D12" s="11"/>
      <c r="E12" s="11"/>
      <c r="F12" s="13"/>
    </row>
    <row r="13" spans="1:6" ht="19.5" customHeight="1" thickBot="1">
      <c r="A13" s="10" t="s">
        <v>23</v>
      </c>
      <c r="B13" s="11"/>
      <c r="C13" s="12" t="s">
        <v>24</v>
      </c>
      <c r="D13" s="11">
        <v>40.77</v>
      </c>
      <c r="E13" s="11">
        <v>40.77</v>
      </c>
      <c r="F13" s="13"/>
    </row>
    <row r="14" spans="1:6" ht="19.5" customHeight="1" thickBot="1">
      <c r="A14" s="14"/>
      <c r="B14" s="11"/>
      <c r="C14" s="12" t="s">
        <v>25</v>
      </c>
      <c r="D14" s="11"/>
      <c r="E14" s="11"/>
      <c r="F14" s="13"/>
    </row>
    <row r="15" spans="1:6" ht="19.5" customHeight="1" thickBot="1">
      <c r="A15" s="14"/>
      <c r="B15" s="11"/>
      <c r="C15" s="12" t="s">
        <v>105</v>
      </c>
      <c r="D15" s="11">
        <v>6.34</v>
      </c>
      <c r="E15" s="11">
        <v>6.34</v>
      </c>
      <c r="F15" s="13"/>
    </row>
    <row r="16" spans="1:6" ht="19.5" customHeight="1" thickBot="1">
      <c r="A16" s="14"/>
      <c r="B16" s="11"/>
      <c r="C16" s="16" t="s">
        <v>106</v>
      </c>
      <c r="D16" s="11">
        <v>19.47</v>
      </c>
      <c r="E16" s="11">
        <v>19.47</v>
      </c>
      <c r="F16" s="13"/>
    </row>
    <row r="17" spans="1:6" ht="19.5" customHeight="1" thickBot="1">
      <c r="A17" s="14"/>
      <c r="B17" s="11"/>
      <c r="C17" s="17"/>
      <c r="D17" s="11"/>
      <c r="E17" s="11"/>
      <c r="F17" s="13"/>
    </row>
    <row r="18" spans="1:6" ht="19.5" customHeight="1" thickBot="1">
      <c r="A18" s="14"/>
      <c r="B18" s="11"/>
      <c r="C18" s="12" t="s">
        <v>27</v>
      </c>
      <c r="D18" s="11"/>
      <c r="E18" s="18"/>
      <c r="F18" s="13"/>
    </row>
    <row r="19" spans="1:6" ht="19.5" customHeight="1" thickBot="1">
      <c r="A19" s="14"/>
      <c r="B19" s="11"/>
      <c r="C19" s="16"/>
      <c r="D19" s="11"/>
      <c r="E19" s="18"/>
      <c r="F19" s="13"/>
    </row>
    <row r="20" spans="1:6" ht="19.5" customHeight="1" thickBot="1">
      <c r="A20" s="14"/>
      <c r="B20" s="11"/>
      <c r="C20" s="17"/>
      <c r="D20" s="19"/>
      <c r="E20" s="18"/>
      <c r="F20" s="13"/>
    </row>
    <row r="21" spans="1:6" ht="19.5" customHeight="1" thickBot="1">
      <c r="A21" s="7" t="s">
        <v>28</v>
      </c>
      <c r="B21" s="20">
        <v>422.67</v>
      </c>
      <c r="C21" s="8" t="s">
        <v>29</v>
      </c>
      <c r="D21" s="20">
        <v>422.67</v>
      </c>
      <c r="E21" s="20">
        <v>422.67</v>
      </c>
      <c r="F21" s="13"/>
    </row>
    <row r="22" spans="1:6" ht="19.5" customHeight="1">
      <c r="A22" s="69" t="s">
        <v>30</v>
      </c>
      <c r="B22" s="69"/>
      <c r="C22" s="21"/>
      <c r="D22" s="21"/>
      <c r="E22" s="21"/>
      <c r="F22" s="21"/>
    </row>
  </sheetData>
  <mergeCells count="4">
    <mergeCell ref="A2:F2"/>
    <mergeCell ref="A4:B4"/>
    <mergeCell ref="C4:F4"/>
    <mergeCell ref="A22:B22"/>
  </mergeCells>
  <printOptions horizontalCentered="1"/>
  <pageMargins left="0.7480314960629921" right="0.7480314960629921" top="0.7874015748031497" bottom="0.787401574803149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E29"/>
  <sheetViews>
    <sheetView tabSelected="1" workbookViewId="0" topLeftCell="A7">
      <selection activeCell="D14" sqref="D14"/>
    </sheetView>
  </sheetViews>
  <sheetFormatPr defaultColWidth="9.00390625" defaultRowHeight="14.25"/>
  <cols>
    <col min="1" max="1" width="15.125" style="0" customWidth="1"/>
    <col min="2" max="2" width="35.375" style="0" customWidth="1"/>
    <col min="3" max="5" width="23.00390625" style="0" customWidth="1"/>
  </cols>
  <sheetData>
    <row r="1" spans="1:5" ht="14.25">
      <c r="A1" s="1" t="s">
        <v>32</v>
      </c>
      <c r="B1" s="2"/>
      <c r="C1" s="2"/>
      <c r="D1" s="2"/>
      <c r="E1" s="2"/>
    </row>
    <row r="2" spans="1:5" ht="25.5">
      <c r="A2" s="65" t="s">
        <v>39</v>
      </c>
      <c r="B2" s="65"/>
      <c r="C2" s="65"/>
      <c r="D2" s="65"/>
      <c r="E2" s="65"/>
    </row>
    <row r="3" spans="1:5" ht="19.5" customHeight="1" thickBot="1">
      <c r="A3" s="3" t="s">
        <v>107</v>
      </c>
      <c r="B3" s="22"/>
      <c r="C3" s="22"/>
      <c r="D3" s="22"/>
      <c r="E3" s="6" t="s">
        <v>2</v>
      </c>
    </row>
    <row r="4" spans="1:5" ht="19.5" customHeight="1" thickBot="1">
      <c r="A4" s="66" t="s">
        <v>33</v>
      </c>
      <c r="B4" s="67"/>
      <c r="C4" s="66" t="s">
        <v>6</v>
      </c>
      <c r="D4" s="68"/>
      <c r="E4" s="67"/>
    </row>
    <row r="5" spans="1:5" ht="19.5" customHeight="1" thickBot="1">
      <c r="A5" s="7" t="s">
        <v>34</v>
      </c>
      <c r="B5" s="110" t="s">
        <v>35</v>
      </c>
      <c r="C5" s="9" t="s">
        <v>7</v>
      </c>
      <c r="D5" s="9" t="s">
        <v>36</v>
      </c>
      <c r="E5" s="9" t="s">
        <v>37</v>
      </c>
    </row>
    <row r="6" spans="1:5" ht="19.5" customHeight="1" thickBot="1">
      <c r="A6" s="109">
        <v>201</v>
      </c>
      <c r="B6" s="50" t="s">
        <v>148</v>
      </c>
      <c r="C6" s="23">
        <f>C7</f>
        <v>275.19</v>
      </c>
      <c r="D6" s="23">
        <f>D7</f>
        <v>204.39</v>
      </c>
      <c r="E6" s="23">
        <v>70.8</v>
      </c>
    </row>
    <row r="7" spans="1:5" ht="19.5" customHeight="1" thickBot="1">
      <c r="A7" s="109">
        <v>20129</v>
      </c>
      <c r="B7" s="50" t="s">
        <v>123</v>
      </c>
      <c r="C7" s="23">
        <f>SUM(C8:C9)</f>
        <v>275.19</v>
      </c>
      <c r="D7" s="23">
        <f>SUM(D8:D9)</f>
        <v>204.39</v>
      </c>
      <c r="E7" s="23">
        <v>70.8</v>
      </c>
    </row>
    <row r="8" spans="1:5" ht="19.5" customHeight="1" thickBot="1">
      <c r="A8" s="109">
        <v>2012901</v>
      </c>
      <c r="B8" s="50" t="s">
        <v>146</v>
      </c>
      <c r="C8" s="23">
        <v>126.03</v>
      </c>
      <c r="D8" s="23">
        <v>126.03</v>
      </c>
      <c r="E8" s="23"/>
    </row>
    <row r="9" spans="1:5" ht="19.5" customHeight="1" thickBot="1">
      <c r="A9" s="109">
        <v>2012902</v>
      </c>
      <c r="B9" s="50" t="s">
        <v>147</v>
      </c>
      <c r="C9" s="23">
        <v>149.16</v>
      </c>
      <c r="D9" s="23">
        <v>78.36</v>
      </c>
      <c r="E9" s="23">
        <v>70.8</v>
      </c>
    </row>
    <row r="10" spans="1:5" ht="19.5" customHeight="1" thickBot="1">
      <c r="A10" s="36">
        <v>208</v>
      </c>
      <c r="B10" s="37" t="s">
        <v>108</v>
      </c>
      <c r="C10" s="23">
        <v>40.77</v>
      </c>
      <c r="D10" s="23">
        <v>40.77</v>
      </c>
      <c r="E10" s="23">
        <v>0</v>
      </c>
    </row>
    <row r="11" spans="1:5" ht="19.5" customHeight="1" thickBot="1">
      <c r="A11" s="36">
        <v>20805</v>
      </c>
      <c r="B11" s="37" t="s">
        <v>109</v>
      </c>
      <c r="C11" s="23">
        <v>40.77</v>
      </c>
      <c r="D11" s="23">
        <v>40.77</v>
      </c>
      <c r="E11" s="23">
        <v>0</v>
      </c>
    </row>
    <row r="12" spans="1:5" ht="19.5" customHeight="1" thickBot="1">
      <c r="A12" s="36">
        <v>2080501</v>
      </c>
      <c r="B12" s="37" t="s">
        <v>110</v>
      </c>
      <c r="C12" s="23">
        <v>40.77</v>
      </c>
      <c r="D12" s="23">
        <v>40.77</v>
      </c>
      <c r="E12" s="23"/>
    </row>
    <row r="13" spans="1:5" ht="19.5" customHeight="1" thickBot="1">
      <c r="A13" s="36">
        <v>210</v>
      </c>
      <c r="B13" s="37" t="s">
        <v>111</v>
      </c>
      <c r="C13" s="23">
        <f>C14</f>
        <v>6.340000000000001</v>
      </c>
      <c r="D13" s="23">
        <f>D14</f>
        <v>6.340000000000001</v>
      </c>
      <c r="E13" s="23">
        <v>0</v>
      </c>
    </row>
    <row r="14" spans="1:5" ht="19.5" customHeight="1" thickBot="1">
      <c r="A14" s="36">
        <v>21005</v>
      </c>
      <c r="B14" s="37" t="s">
        <v>112</v>
      </c>
      <c r="C14" s="23">
        <f>SUM(C15:C16)</f>
        <v>6.340000000000001</v>
      </c>
      <c r="D14" s="23">
        <f>SUM(D15:D16)</f>
        <v>6.340000000000001</v>
      </c>
      <c r="E14" s="23">
        <v>0</v>
      </c>
    </row>
    <row r="15" spans="1:5" ht="19.5" customHeight="1" thickBot="1">
      <c r="A15" s="36">
        <v>2100501</v>
      </c>
      <c r="B15" s="37" t="s">
        <v>113</v>
      </c>
      <c r="C15" s="23">
        <v>5.98</v>
      </c>
      <c r="D15" s="23">
        <v>5.98</v>
      </c>
      <c r="E15" s="23"/>
    </row>
    <row r="16" spans="1:5" ht="19.5" customHeight="1" thickBot="1">
      <c r="A16" s="36">
        <v>2100503</v>
      </c>
      <c r="B16" s="37" t="s">
        <v>114</v>
      </c>
      <c r="C16" s="23">
        <v>0.36</v>
      </c>
      <c r="D16" s="23">
        <v>0.36</v>
      </c>
      <c r="E16" s="23"/>
    </row>
    <row r="17" spans="1:5" ht="19.5" customHeight="1" thickBot="1">
      <c r="A17" s="36">
        <v>221</v>
      </c>
      <c r="B17" s="37" t="s">
        <v>115</v>
      </c>
      <c r="C17" s="23">
        <f>C18</f>
        <v>19.470000000000002</v>
      </c>
      <c r="D17" s="23">
        <f>D18</f>
        <v>19.470000000000002</v>
      </c>
      <c r="E17" s="23">
        <v>0</v>
      </c>
    </row>
    <row r="18" spans="1:5" ht="19.5" customHeight="1" thickBot="1">
      <c r="A18" s="36">
        <v>22102</v>
      </c>
      <c r="B18" s="37" t="s">
        <v>145</v>
      </c>
      <c r="C18" s="23">
        <f>SUM(C19:C21)</f>
        <v>19.470000000000002</v>
      </c>
      <c r="D18" s="23">
        <f>SUM(D19:D21)</f>
        <v>19.470000000000002</v>
      </c>
      <c r="E18" s="23">
        <v>0</v>
      </c>
    </row>
    <row r="19" spans="1:5" ht="19.5" customHeight="1" thickBot="1">
      <c r="A19" s="36">
        <v>2210201</v>
      </c>
      <c r="B19" s="37" t="s">
        <v>117</v>
      </c>
      <c r="C19" s="23">
        <v>11.05</v>
      </c>
      <c r="D19" s="23">
        <v>11.05</v>
      </c>
      <c r="E19" s="23"/>
    </row>
    <row r="20" spans="1:5" ht="19.5" customHeight="1" thickBot="1">
      <c r="A20" s="36">
        <v>2210202</v>
      </c>
      <c r="B20" s="37" t="s">
        <v>118</v>
      </c>
      <c r="C20" s="23">
        <v>5.53</v>
      </c>
      <c r="D20" s="23">
        <v>5.53</v>
      </c>
      <c r="E20" s="23"/>
    </row>
    <row r="21" spans="1:5" ht="19.5" customHeight="1" thickBot="1">
      <c r="A21" s="36">
        <v>2210203</v>
      </c>
      <c r="B21" s="37" t="s">
        <v>119</v>
      </c>
      <c r="C21" s="23">
        <v>2.89</v>
      </c>
      <c r="D21" s="23">
        <v>2.89</v>
      </c>
      <c r="E21" s="23"/>
    </row>
    <row r="22" spans="1:5" ht="19.5" customHeight="1" thickBot="1">
      <c r="A22" s="36">
        <v>205</v>
      </c>
      <c r="B22" s="37" t="s">
        <v>120</v>
      </c>
      <c r="C22" s="23">
        <v>42.1</v>
      </c>
      <c r="D22" s="23">
        <v>42.1</v>
      </c>
      <c r="E22" s="23">
        <v>0</v>
      </c>
    </row>
    <row r="23" spans="1:5" ht="19.5" customHeight="1" thickBot="1">
      <c r="A23" s="36">
        <v>20502</v>
      </c>
      <c r="B23" s="37" t="s">
        <v>121</v>
      </c>
      <c r="C23" s="23">
        <v>42.1</v>
      </c>
      <c r="D23" s="23">
        <v>42.1</v>
      </c>
      <c r="E23" s="23">
        <v>0</v>
      </c>
    </row>
    <row r="24" spans="1:5" ht="19.5" customHeight="1" thickBot="1">
      <c r="A24" s="36">
        <v>2050201</v>
      </c>
      <c r="B24" s="37" t="s">
        <v>125</v>
      </c>
      <c r="C24" s="23">
        <v>42.1</v>
      </c>
      <c r="D24" s="23">
        <v>42.1</v>
      </c>
      <c r="E24" s="23"/>
    </row>
    <row r="25" spans="1:5" ht="19.5" customHeight="1" thickBot="1">
      <c r="A25" s="25">
        <v>201</v>
      </c>
      <c r="B25" s="37" t="s">
        <v>122</v>
      </c>
      <c r="C25" s="23">
        <v>38.8</v>
      </c>
      <c r="D25" s="23">
        <v>38.8</v>
      </c>
      <c r="E25" s="23">
        <v>0</v>
      </c>
    </row>
    <row r="26" spans="1:5" ht="19.5" customHeight="1" thickBot="1">
      <c r="A26" s="25">
        <v>20129</v>
      </c>
      <c r="B26" s="37" t="s">
        <v>123</v>
      </c>
      <c r="C26" s="23">
        <v>38.8</v>
      </c>
      <c r="D26" s="23">
        <v>38.8</v>
      </c>
      <c r="E26" s="23">
        <v>0</v>
      </c>
    </row>
    <row r="27" spans="1:5" ht="19.5" customHeight="1" thickBot="1">
      <c r="A27" s="25">
        <v>2012999</v>
      </c>
      <c r="B27" s="37" t="s">
        <v>124</v>
      </c>
      <c r="C27" s="23">
        <v>38.8</v>
      </c>
      <c r="D27" s="23">
        <v>38.8</v>
      </c>
      <c r="E27" s="23"/>
    </row>
    <row r="28" spans="1:5" ht="19.5" customHeight="1" thickBot="1">
      <c r="A28" s="70" t="s">
        <v>7</v>
      </c>
      <c r="B28" s="71"/>
      <c r="C28" s="23">
        <f>C25+C22+C17+C13+C10+C6</f>
        <v>422.67</v>
      </c>
      <c r="D28" s="23">
        <f>D25+D22+D17+D13+D10+D6</f>
        <v>351.87</v>
      </c>
      <c r="E28" s="23">
        <f>E25+E22+E17+E13+E10+E6</f>
        <v>70.8</v>
      </c>
    </row>
    <row r="29" spans="1:5" ht="19.5" customHeight="1">
      <c r="A29" s="69" t="s">
        <v>38</v>
      </c>
      <c r="B29" s="69"/>
      <c r="C29" s="69"/>
      <c r="D29" s="2"/>
      <c r="E29" s="2"/>
    </row>
  </sheetData>
  <mergeCells count="5">
    <mergeCell ref="A29:C29"/>
    <mergeCell ref="A2:E2"/>
    <mergeCell ref="A4:B4"/>
    <mergeCell ref="C4:E4"/>
    <mergeCell ref="A28:B28"/>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C40"/>
  <sheetViews>
    <sheetView workbookViewId="0" topLeftCell="A1">
      <selection activeCell="F37" sqref="F37"/>
    </sheetView>
  </sheetViews>
  <sheetFormatPr defaultColWidth="9.00390625" defaultRowHeight="14.25"/>
  <cols>
    <col min="1" max="1" width="18.625" style="0" customWidth="1"/>
    <col min="2" max="2" width="28.375" style="0" customWidth="1"/>
    <col min="3" max="3" width="25.75390625" style="0" customWidth="1"/>
  </cols>
  <sheetData>
    <row r="1" spans="1:3" ht="19.5" customHeight="1">
      <c r="A1" s="1" t="s">
        <v>40</v>
      </c>
      <c r="B1" s="26"/>
      <c r="C1" s="26"/>
    </row>
    <row r="2" spans="1:3" ht="25.5">
      <c r="A2" s="72" t="s">
        <v>52</v>
      </c>
      <c r="B2" s="72"/>
      <c r="C2" s="72"/>
    </row>
    <row r="3" spans="1:3" ht="25.5" customHeight="1" thickBot="1">
      <c r="A3" s="26"/>
      <c r="B3" s="26"/>
      <c r="C3" s="6" t="s">
        <v>2</v>
      </c>
    </row>
    <row r="4" spans="1:3" ht="25.5" customHeight="1" thickBot="1">
      <c r="A4" s="66" t="s">
        <v>41</v>
      </c>
      <c r="B4" s="67"/>
      <c r="C4" s="73" t="s">
        <v>6</v>
      </c>
    </row>
    <row r="5" spans="1:3" ht="25.5" customHeight="1" thickBot="1">
      <c r="A5" s="7" t="s">
        <v>34</v>
      </c>
      <c r="B5" s="8" t="s">
        <v>35</v>
      </c>
      <c r="C5" s="74"/>
    </row>
    <row r="6" spans="1:3" ht="25.5" customHeight="1" thickBot="1">
      <c r="A6" s="14">
        <v>301</v>
      </c>
      <c r="B6" s="12" t="s">
        <v>42</v>
      </c>
      <c r="C6" s="18">
        <f>SUM(C7:C11)</f>
        <v>160.17999999999998</v>
      </c>
    </row>
    <row r="7" spans="1:3" ht="25.5" customHeight="1" thickBot="1">
      <c r="A7" s="14">
        <v>30101</v>
      </c>
      <c r="B7" s="16" t="s">
        <v>43</v>
      </c>
      <c r="C7" s="18">
        <v>131.8</v>
      </c>
    </row>
    <row r="8" spans="1:3" ht="25.5" customHeight="1" thickBot="1">
      <c r="A8" s="14">
        <v>30102</v>
      </c>
      <c r="B8" s="16" t="s">
        <v>44</v>
      </c>
      <c r="C8" s="18"/>
    </row>
    <row r="9" spans="1:3" ht="25.5" customHeight="1" thickBot="1">
      <c r="A9" s="14">
        <v>30103</v>
      </c>
      <c r="B9" s="16" t="s">
        <v>45</v>
      </c>
      <c r="C9" s="18">
        <v>6.54</v>
      </c>
    </row>
    <row r="10" spans="1:3" ht="25.5" customHeight="1" thickBot="1">
      <c r="A10" s="14">
        <v>30104</v>
      </c>
      <c r="B10" s="16" t="s">
        <v>46</v>
      </c>
      <c r="C10" s="18">
        <v>18.36</v>
      </c>
    </row>
    <row r="11" spans="1:3" ht="25.5" customHeight="1" thickBot="1">
      <c r="A11" s="10">
        <v>30105</v>
      </c>
      <c r="B11" s="12" t="s">
        <v>140</v>
      </c>
      <c r="C11" s="18">
        <v>3.48</v>
      </c>
    </row>
    <row r="12" spans="1:3" ht="25.5" customHeight="1" thickBot="1">
      <c r="A12" s="14">
        <v>302</v>
      </c>
      <c r="B12" s="12" t="s">
        <v>47</v>
      </c>
      <c r="C12" s="18">
        <f>SUM(C13:C30)</f>
        <v>122.42</v>
      </c>
    </row>
    <row r="13" spans="1:3" ht="25.5" customHeight="1" thickBot="1">
      <c r="A13" s="14">
        <v>30201</v>
      </c>
      <c r="B13" s="16" t="s">
        <v>48</v>
      </c>
      <c r="C13" s="18">
        <v>7.53</v>
      </c>
    </row>
    <row r="14" spans="1:3" ht="25.5" customHeight="1" thickBot="1">
      <c r="A14" s="14">
        <v>30202</v>
      </c>
      <c r="B14" s="16" t="s">
        <v>49</v>
      </c>
      <c r="C14" s="18">
        <v>6</v>
      </c>
    </row>
    <row r="15" spans="1:3" ht="25.5" customHeight="1" thickBot="1">
      <c r="A15" s="14">
        <v>30203</v>
      </c>
      <c r="B15" s="16" t="s">
        <v>139</v>
      </c>
      <c r="C15" s="18">
        <v>0.5</v>
      </c>
    </row>
    <row r="16" spans="1:3" ht="25.5" customHeight="1" thickBot="1">
      <c r="A16" s="14">
        <v>30204</v>
      </c>
      <c r="B16" s="16" t="s">
        <v>50</v>
      </c>
      <c r="C16" s="18">
        <v>0.32</v>
      </c>
    </row>
    <row r="17" spans="1:3" ht="25.5" customHeight="1" thickBot="1">
      <c r="A17" s="14">
        <v>30205</v>
      </c>
      <c r="B17" s="12" t="s">
        <v>126</v>
      </c>
      <c r="C17" s="18">
        <v>0.12</v>
      </c>
    </row>
    <row r="18" spans="1:3" ht="25.5" customHeight="1" thickBot="1">
      <c r="A18" s="14">
        <v>30206</v>
      </c>
      <c r="B18" s="38" t="s">
        <v>127</v>
      </c>
      <c r="C18" s="18">
        <v>3</v>
      </c>
    </row>
    <row r="19" spans="1:3" ht="25.5" customHeight="1" thickBot="1">
      <c r="A19" s="14">
        <v>30207</v>
      </c>
      <c r="B19" s="38" t="s">
        <v>128</v>
      </c>
      <c r="C19" s="18">
        <v>2.5</v>
      </c>
    </row>
    <row r="20" spans="1:3" ht="25.5" customHeight="1" thickBot="1">
      <c r="A20" s="14">
        <v>30208</v>
      </c>
      <c r="B20" s="38" t="s">
        <v>129</v>
      </c>
      <c r="C20" s="18">
        <v>5.26</v>
      </c>
    </row>
    <row r="21" spans="1:3" ht="25.5" customHeight="1" thickBot="1">
      <c r="A21" s="14">
        <v>30209</v>
      </c>
      <c r="B21" s="38" t="s">
        <v>130</v>
      </c>
      <c r="C21" s="18">
        <v>5</v>
      </c>
    </row>
    <row r="22" spans="1:3" ht="25.5" customHeight="1" thickBot="1">
      <c r="A22" s="14">
        <v>30210</v>
      </c>
      <c r="B22" s="38" t="s">
        <v>131</v>
      </c>
      <c r="C22" s="18">
        <v>6.41</v>
      </c>
    </row>
    <row r="23" spans="1:3" ht="25.5" customHeight="1" thickBot="1">
      <c r="A23" s="14">
        <v>30211</v>
      </c>
      <c r="B23" s="38" t="s">
        <v>141</v>
      </c>
      <c r="C23" s="18"/>
    </row>
    <row r="24" spans="1:3" ht="25.5" customHeight="1" thickBot="1">
      <c r="A24" s="14">
        <v>30212</v>
      </c>
      <c r="B24" s="38" t="s">
        <v>132</v>
      </c>
      <c r="C24" s="18">
        <v>2</v>
      </c>
    </row>
    <row r="25" spans="1:3" ht="25.5" customHeight="1" thickBot="1">
      <c r="A25" s="14">
        <v>30213</v>
      </c>
      <c r="B25" s="38" t="s">
        <v>133</v>
      </c>
      <c r="C25" s="18">
        <v>1</v>
      </c>
    </row>
    <row r="26" spans="1:3" ht="25.5" customHeight="1" thickBot="1">
      <c r="A26" s="14">
        <v>30214</v>
      </c>
      <c r="B26" s="38" t="s">
        <v>134</v>
      </c>
      <c r="C26" s="18">
        <v>1.88</v>
      </c>
    </row>
    <row r="27" spans="1:3" ht="25.5" customHeight="1" thickBot="1">
      <c r="A27" s="14">
        <v>30215</v>
      </c>
      <c r="B27" s="38" t="s">
        <v>135</v>
      </c>
      <c r="C27" s="18">
        <v>2</v>
      </c>
    </row>
    <row r="28" spans="1:3" ht="25.5" customHeight="1" thickBot="1">
      <c r="A28" s="14">
        <v>30216</v>
      </c>
      <c r="B28" s="38" t="s">
        <v>136</v>
      </c>
      <c r="C28" s="18">
        <v>4.84</v>
      </c>
    </row>
    <row r="29" spans="1:3" ht="25.5" customHeight="1" thickBot="1">
      <c r="A29" s="14">
        <v>30217</v>
      </c>
      <c r="B29" s="38" t="s">
        <v>137</v>
      </c>
      <c r="C29" s="18">
        <v>0.06</v>
      </c>
    </row>
    <row r="30" spans="1:3" ht="25.5" customHeight="1" thickBot="1">
      <c r="A30" s="58">
        <v>30218</v>
      </c>
      <c r="B30" s="38" t="s">
        <v>138</v>
      </c>
      <c r="C30" s="18">
        <v>74</v>
      </c>
    </row>
    <row r="31" spans="1:3" ht="25.5" customHeight="1" thickBot="1">
      <c r="A31" s="49">
        <v>303</v>
      </c>
      <c r="B31" s="38" t="s">
        <v>150</v>
      </c>
      <c r="C31" s="18">
        <f>SUM(C32:C36)</f>
        <v>64.91000000000001</v>
      </c>
    </row>
    <row r="32" spans="1:3" ht="25.5" customHeight="1" thickBot="1">
      <c r="A32" s="49">
        <v>30301</v>
      </c>
      <c r="B32" s="38" t="s">
        <v>151</v>
      </c>
      <c r="C32" s="18">
        <v>40.77</v>
      </c>
    </row>
    <row r="33" spans="1:3" ht="25.5" customHeight="1" thickBot="1">
      <c r="A33" s="49">
        <v>30302</v>
      </c>
      <c r="B33" s="38" t="s">
        <v>152</v>
      </c>
      <c r="C33" s="18">
        <v>15.55</v>
      </c>
    </row>
    <row r="34" spans="1:3" ht="25.5" customHeight="1" thickBot="1">
      <c r="A34" s="49">
        <v>30303</v>
      </c>
      <c r="B34" s="38" t="s">
        <v>153</v>
      </c>
      <c r="C34" s="18">
        <v>5.53</v>
      </c>
    </row>
    <row r="35" spans="1:3" ht="25.5" customHeight="1" thickBot="1">
      <c r="A35" s="49">
        <v>30304</v>
      </c>
      <c r="B35" s="38" t="s">
        <v>154</v>
      </c>
      <c r="C35" s="18">
        <v>2.89</v>
      </c>
    </row>
    <row r="36" spans="1:3" ht="25.5" customHeight="1">
      <c r="A36" s="59">
        <v>30305</v>
      </c>
      <c r="B36" s="60" t="s">
        <v>155</v>
      </c>
      <c r="C36" s="61">
        <v>0.17</v>
      </c>
    </row>
    <row r="37" spans="1:3" ht="25.5" customHeight="1">
      <c r="A37" s="49">
        <v>304</v>
      </c>
      <c r="B37" s="62" t="s">
        <v>157</v>
      </c>
      <c r="C37" s="56">
        <f>SUM(C38:C38)</f>
        <v>4.36</v>
      </c>
    </row>
    <row r="38" spans="1:3" ht="25.5" customHeight="1">
      <c r="A38" s="49">
        <v>30401</v>
      </c>
      <c r="B38" s="62" t="s">
        <v>156</v>
      </c>
      <c r="C38" s="56">
        <v>4.36</v>
      </c>
    </row>
    <row r="39" spans="1:3" ht="25.5" customHeight="1" thickBot="1">
      <c r="A39" s="75" t="s">
        <v>7</v>
      </c>
      <c r="B39" s="76"/>
      <c r="C39" s="18">
        <f>C31+C12+C6+C37</f>
        <v>351.87</v>
      </c>
    </row>
    <row r="40" spans="1:3" ht="25.5" customHeight="1">
      <c r="A40" s="69" t="s">
        <v>51</v>
      </c>
      <c r="B40" s="69"/>
      <c r="C40" s="69"/>
    </row>
  </sheetData>
  <mergeCells count="5">
    <mergeCell ref="A40:C40"/>
    <mergeCell ref="A2:C2"/>
    <mergeCell ref="A4:B4"/>
    <mergeCell ref="C4:C5"/>
    <mergeCell ref="A39:B39"/>
  </mergeCells>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19"/>
  <sheetViews>
    <sheetView workbookViewId="0" topLeftCell="A1">
      <selection activeCell="B3" sqref="B3"/>
    </sheetView>
  </sheetViews>
  <sheetFormatPr defaultColWidth="9.00390625" defaultRowHeight="14.25"/>
  <cols>
    <col min="3" max="3" width="38.75390625" style="0" customWidth="1"/>
    <col min="4" max="4" width="16.50390625" style="0" customWidth="1"/>
    <col min="5" max="7" width="14.125" style="0" customWidth="1"/>
  </cols>
  <sheetData>
    <row r="1" spans="1:7" ht="14.25">
      <c r="A1" s="77" t="s">
        <v>53</v>
      </c>
      <c r="B1" s="77"/>
      <c r="C1" s="2"/>
      <c r="D1" s="2"/>
      <c r="E1" s="2"/>
      <c r="F1" s="2"/>
      <c r="G1" s="2"/>
    </row>
    <row r="2" spans="1:7" ht="25.5">
      <c r="A2" s="65" t="s">
        <v>63</v>
      </c>
      <c r="B2" s="65"/>
      <c r="C2" s="65"/>
      <c r="D2" s="65"/>
      <c r="E2" s="65"/>
      <c r="F2" s="65"/>
      <c r="G2" s="65"/>
    </row>
    <row r="3" spans="1:7" ht="19.5" customHeight="1" thickBot="1">
      <c r="A3" s="27" t="s">
        <v>1</v>
      </c>
      <c r="B3" s="4" t="s">
        <v>149</v>
      </c>
      <c r="C3" s="4"/>
      <c r="D3" s="4"/>
      <c r="E3" s="4"/>
      <c r="F3" s="4"/>
      <c r="G3" s="6" t="s">
        <v>2</v>
      </c>
    </row>
    <row r="4" spans="1:7" ht="19.5" customHeight="1" thickBot="1">
      <c r="A4" s="78" t="s">
        <v>34</v>
      </c>
      <c r="B4" s="79"/>
      <c r="C4" s="82" t="s">
        <v>35</v>
      </c>
      <c r="D4" s="84" t="s">
        <v>54</v>
      </c>
      <c r="E4" s="86" t="s">
        <v>55</v>
      </c>
      <c r="F4" s="87"/>
      <c r="G4" s="88"/>
    </row>
    <row r="5" spans="1:7" ht="19.5" customHeight="1" thickBot="1">
      <c r="A5" s="80"/>
      <c r="B5" s="81"/>
      <c r="C5" s="83"/>
      <c r="D5" s="85"/>
      <c r="E5" s="9" t="s">
        <v>7</v>
      </c>
      <c r="F5" s="9" t="s">
        <v>36</v>
      </c>
      <c r="G5" s="9" t="s">
        <v>37</v>
      </c>
    </row>
    <row r="6" spans="1:7" ht="19.5" customHeight="1" thickBot="1">
      <c r="A6" s="89">
        <v>212</v>
      </c>
      <c r="B6" s="90"/>
      <c r="C6" s="28" t="s">
        <v>56</v>
      </c>
      <c r="D6" s="29"/>
      <c r="E6" s="30"/>
      <c r="F6" s="30"/>
      <c r="G6" s="30"/>
    </row>
    <row r="7" spans="1:7" ht="19.5" customHeight="1" thickBot="1">
      <c r="A7" s="91">
        <v>21212</v>
      </c>
      <c r="B7" s="92"/>
      <c r="C7" s="31" t="s">
        <v>57</v>
      </c>
      <c r="D7" s="32"/>
      <c r="E7" s="32"/>
      <c r="F7" s="32"/>
      <c r="G7" s="32"/>
    </row>
    <row r="8" spans="1:7" ht="19.5" customHeight="1" thickBot="1">
      <c r="A8" s="91">
        <v>2121201</v>
      </c>
      <c r="B8" s="92"/>
      <c r="C8" s="16" t="s">
        <v>58</v>
      </c>
      <c r="D8" s="30"/>
      <c r="E8" s="30"/>
      <c r="F8" s="30"/>
      <c r="G8" s="30"/>
    </row>
    <row r="9" spans="1:7" ht="19.5" customHeight="1" thickBot="1">
      <c r="A9" s="91">
        <v>2121202</v>
      </c>
      <c r="B9" s="92"/>
      <c r="C9" s="16" t="s">
        <v>59</v>
      </c>
      <c r="D9" s="30"/>
      <c r="E9" s="30"/>
      <c r="F9" s="30"/>
      <c r="G9" s="30"/>
    </row>
    <row r="10" spans="1:7" ht="19.5" customHeight="1" thickBot="1">
      <c r="A10" s="91">
        <v>2121203</v>
      </c>
      <c r="B10" s="92"/>
      <c r="C10" s="16" t="s">
        <v>60</v>
      </c>
      <c r="D10" s="30"/>
      <c r="E10" s="30"/>
      <c r="F10" s="30"/>
      <c r="G10" s="30"/>
    </row>
    <row r="11" spans="1:7" ht="19.5" customHeight="1" thickBot="1">
      <c r="A11" s="91">
        <v>2121204</v>
      </c>
      <c r="B11" s="92"/>
      <c r="C11" s="16" t="s">
        <v>61</v>
      </c>
      <c r="D11" s="30"/>
      <c r="E11" s="30"/>
      <c r="F11" s="30"/>
      <c r="G11" s="30"/>
    </row>
    <row r="12" spans="1:7" ht="19.5" customHeight="1" thickBot="1">
      <c r="A12" s="93" t="s">
        <v>26</v>
      </c>
      <c r="B12" s="94"/>
      <c r="C12" s="24" t="s">
        <v>26</v>
      </c>
      <c r="D12" s="30"/>
      <c r="E12" s="30"/>
      <c r="F12" s="30"/>
      <c r="G12" s="30"/>
    </row>
    <row r="13" spans="1:7" ht="19.5" customHeight="1" thickBot="1">
      <c r="A13" s="95"/>
      <c r="B13" s="96"/>
      <c r="C13" s="33"/>
      <c r="D13" s="30"/>
      <c r="E13" s="30"/>
      <c r="F13" s="30"/>
      <c r="G13" s="30"/>
    </row>
    <row r="14" spans="1:7" ht="19.5" customHeight="1" thickBot="1">
      <c r="A14" s="95"/>
      <c r="B14" s="96"/>
      <c r="C14" s="33"/>
      <c r="D14" s="30"/>
      <c r="E14" s="30"/>
      <c r="F14" s="30"/>
      <c r="G14" s="30"/>
    </row>
    <row r="15" spans="1:7" ht="19.5" customHeight="1" thickBot="1">
      <c r="A15" s="99"/>
      <c r="B15" s="100"/>
      <c r="C15" s="34"/>
      <c r="D15" s="32"/>
      <c r="E15" s="32"/>
      <c r="F15" s="32"/>
      <c r="G15" s="32"/>
    </row>
    <row r="16" spans="1:7" ht="19.5" customHeight="1" thickBot="1">
      <c r="A16" s="99"/>
      <c r="B16" s="100"/>
      <c r="C16" s="35"/>
      <c r="D16" s="30"/>
      <c r="E16" s="30"/>
      <c r="F16" s="30"/>
      <c r="G16" s="30"/>
    </row>
    <row r="17" spans="1:7" ht="19.5" customHeight="1" thickBot="1">
      <c r="A17" s="99"/>
      <c r="B17" s="100"/>
      <c r="C17" s="35"/>
      <c r="D17" s="30"/>
      <c r="E17" s="30"/>
      <c r="F17" s="30"/>
      <c r="G17" s="30"/>
    </row>
    <row r="18" spans="1:7" ht="19.5" customHeight="1" thickBot="1">
      <c r="A18" s="63" t="s">
        <v>7</v>
      </c>
      <c r="B18" s="64"/>
      <c r="C18" s="97"/>
      <c r="D18" s="30"/>
      <c r="E18" s="30"/>
      <c r="F18" s="30"/>
      <c r="G18" s="30"/>
    </row>
    <row r="19" spans="1:7" ht="42.75" customHeight="1">
      <c r="A19" s="98" t="s">
        <v>62</v>
      </c>
      <c r="B19" s="98"/>
      <c r="C19" s="98"/>
      <c r="D19" s="98"/>
      <c r="E19" s="98"/>
      <c r="F19" s="98"/>
      <c r="G19" s="98"/>
    </row>
  </sheetData>
  <mergeCells count="20">
    <mergeCell ref="A18:C18"/>
    <mergeCell ref="A19:G19"/>
    <mergeCell ref="A14:B14"/>
    <mergeCell ref="A15:B15"/>
    <mergeCell ref="A16:B16"/>
    <mergeCell ref="A17:B17"/>
    <mergeCell ref="A10:B10"/>
    <mergeCell ref="A11:B11"/>
    <mergeCell ref="A12:B12"/>
    <mergeCell ref="A13:B13"/>
    <mergeCell ref="A6:B6"/>
    <mergeCell ref="A7:B7"/>
    <mergeCell ref="A8:B8"/>
    <mergeCell ref="A9:B9"/>
    <mergeCell ref="A1:B1"/>
    <mergeCell ref="A2:G2"/>
    <mergeCell ref="A4:B5"/>
    <mergeCell ref="C4:C5"/>
    <mergeCell ref="D4:D5"/>
    <mergeCell ref="E4:G4"/>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D27"/>
  <sheetViews>
    <sheetView workbookViewId="0" topLeftCell="A4">
      <selection activeCell="C16" sqref="C16"/>
    </sheetView>
  </sheetViews>
  <sheetFormatPr defaultColWidth="9.00390625" defaultRowHeight="14.25"/>
  <cols>
    <col min="1" max="1" width="28.875" style="0" customWidth="1"/>
    <col min="2" max="2" width="12.625" style="0" customWidth="1"/>
    <col min="3" max="3" width="25.375" style="0" customWidth="1"/>
    <col min="4" max="4" width="12.625" style="0" customWidth="1"/>
  </cols>
  <sheetData>
    <row r="1" spans="1:4" ht="14.25">
      <c r="A1" s="1" t="s">
        <v>64</v>
      </c>
      <c r="B1" s="2"/>
      <c r="C1" s="2"/>
      <c r="D1" s="2"/>
    </row>
    <row r="2" spans="1:4" ht="25.5">
      <c r="A2" s="65" t="s">
        <v>86</v>
      </c>
      <c r="B2" s="65"/>
      <c r="C2" s="65"/>
      <c r="D2" s="65"/>
    </row>
    <row r="3" spans="1:4" ht="19.5" customHeight="1">
      <c r="A3" s="3" t="s">
        <v>1</v>
      </c>
      <c r="B3" s="4"/>
      <c r="C3" s="4"/>
      <c r="D3" s="6" t="s">
        <v>2</v>
      </c>
    </row>
    <row r="4" spans="1:4" ht="19.5" customHeight="1">
      <c r="A4" s="101" t="s">
        <v>65</v>
      </c>
      <c r="B4" s="101"/>
      <c r="C4" s="101" t="s">
        <v>4</v>
      </c>
      <c r="D4" s="101"/>
    </row>
    <row r="5" spans="1:4" ht="19.5" customHeight="1">
      <c r="A5" s="52" t="s">
        <v>5</v>
      </c>
      <c r="B5" s="52" t="s">
        <v>6</v>
      </c>
      <c r="C5" s="52" t="s">
        <v>5</v>
      </c>
      <c r="D5" s="52" t="s">
        <v>6</v>
      </c>
    </row>
    <row r="6" spans="1:4" ht="19.5" customHeight="1">
      <c r="A6" s="53" t="s">
        <v>66</v>
      </c>
      <c r="B6" s="54">
        <v>341.77</v>
      </c>
      <c r="C6" s="53" t="s">
        <v>67</v>
      </c>
      <c r="D6" s="54"/>
    </row>
    <row r="7" spans="1:4" ht="19.5" customHeight="1">
      <c r="A7" s="53" t="s">
        <v>68</v>
      </c>
      <c r="B7" s="54"/>
      <c r="C7" s="53" t="s">
        <v>69</v>
      </c>
      <c r="D7" s="54"/>
    </row>
    <row r="8" spans="1:4" ht="19.5" customHeight="1">
      <c r="A8" s="53" t="s">
        <v>70</v>
      </c>
      <c r="B8" s="54">
        <v>80.9</v>
      </c>
      <c r="C8" s="53" t="s">
        <v>71</v>
      </c>
      <c r="D8" s="54"/>
    </row>
    <row r="9" spans="1:4" ht="19.5" customHeight="1">
      <c r="A9" s="53" t="s">
        <v>72</v>
      </c>
      <c r="B9" s="54"/>
      <c r="C9" s="53" t="s">
        <v>73</v>
      </c>
      <c r="D9" s="54">
        <v>42.1</v>
      </c>
    </row>
    <row r="10" spans="1:4" ht="19.5" customHeight="1">
      <c r="A10" s="49" t="s">
        <v>74</v>
      </c>
      <c r="B10" s="54"/>
      <c r="C10" s="53" t="s">
        <v>75</v>
      </c>
      <c r="D10" s="54"/>
    </row>
    <row r="11" spans="1:4" ht="19.5" customHeight="1">
      <c r="A11" s="49" t="s">
        <v>76</v>
      </c>
      <c r="B11" s="54"/>
      <c r="C11" s="53" t="s">
        <v>77</v>
      </c>
      <c r="D11" s="54"/>
    </row>
    <row r="12" spans="1:4" ht="19.5" customHeight="1">
      <c r="A12" s="49" t="s">
        <v>78</v>
      </c>
      <c r="B12" s="54"/>
      <c r="C12" s="53" t="s">
        <v>142</v>
      </c>
      <c r="D12" s="54">
        <v>40.77</v>
      </c>
    </row>
    <row r="13" spans="1:4" ht="19.5" customHeight="1">
      <c r="A13" s="49" t="s">
        <v>79</v>
      </c>
      <c r="B13" s="54"/>
      <c r="C13" s="53" t="s">
        <v>143</v>
      </c>
      <c r="D13" s="54">
        <v>6.34</v>
      </c>
    </row>
    <row r="14" spans="1:4" ht="19.5" customHeight="1">
      <c r="A14" s="49" t="s">
        <v>80</v>
      </c>
      <c r="B14" s="54"/>
      <c r="C14" s="53" t="s">
        <v>144</v>
      </c>
      <c r="D14" s="54">
        <v>19.47</v>
      </c>
    </row>
    <row r="15" spans="1:4" ht="19.5" customHeight="1">
      <c r="A15" s="55"/>
      <c r="B15" s="54"/>
      <c r="C15" s="49"/>
      <c r="D15" s="54"/>
    </row>
    <row r="16" spans="1:4" ht="19.5" customHeight="1">
      <c r="A16" s="49"/>
      <c r="B16" s="54"/>
      <c r="C16" s="49"/>
      <c r="D16" s="54"/>
    </row>
    <row r="17" spans="1:4" ht="19.5" customHeight="1">
      <c r="A17" s="55"/>
      <c r="B17" s="54"/>
      <c r="C17" s="49"/>
      <c r="D17" s="54"/>
    </row>
    <row r="18" spans="1:4" ht="19.5" customHeight="1">
      <c r="A18" s="49"/>
      <c r="B18" s="54"/>
      <c r="C18" s="55"/>
      <c r="D18" s="56"/>
    </row>
    <row r="19" spans="1:4" ht="19.5" customHeight="1">
      <c r="A19" s="49"/>
      <c r="B19" s="54"/>
      <c r="C19" s="49"/>
      <c r="D19" s="56"/>
    </row>
    <row r="20" spans="1:4" ht="19.5" customHeight="1">
      <c r="A20" s="49"/>
      <c r="B20" s="54"/>
      <c r="C20" s="49"/>
      <c r="D20" s="56"/>
    </row>
    <row r="21" spans="1:4" ht="19.5" customHeight="1">
      <c r="A21" s="52" t="s">
        <v>81</v>
      </c>
      <c r="B21" s="57">
        <v>422.67</v>
      </c>
      <c r="C21" s="52" t="s">
        <v>82</v>
      </c>
      <c r="D21" s="56">
        <v>422.67</v>
      </c>
    </row>
    <row r="22" spans="1:4" ht="19.5" customHeight="1">
      <c r="A22" s="53" t="s">
        <v>83</v>
      </c>
      <c r="B22" s="54"/>
      <c r="C22" s="53" t="s">
        <v>84</v>
      </c>
      <c r="D22" s="56"/>
    </row>
    <row r="23" spans="1:4" ht="19.5" customHeight="1">
      <c r="A23" s="49"/>
      <c r="B23" s="54"/>
      <c r="C23" s="49"/>
      <c r="D23" s="56"/>
    </row>
    <row r="24" spans="1:4" ht="19.5" customHeight="1">
      <c r="A24" s="49"/>
      <c r="B24" s="54"/>
      <c r="C24" s="49"/>
      <c r="D24" s="56"/>
    </row>
    <row r="25" spans="1:4" ht="19.5" customHeight="1">
      <c r="A25" s="49"/>
      <c r="B25" s="54"/>
      <c r="C25" s="49"/>
      <c r="D25" s="56"/>
    </row>
    <row r="26" spans="1:4" ht="19.5" customHeight="1">
      <c r="A26" s="52" t="s">
        <v>28</v>
      </c>
      <c r="B26" s="57">
        <v>422.67</v>
      </c>
      <c r="C26" s="52" t="s">
        <v>29</v>
      </c>
      <c r="D26" s="57">
        <v>422.67</v>
      </c>
    </row>
    <row r="27" spans="1:4" ht="19.5" customHeight="1">
      <c r="A27" s="43" t="s">
        <v>85</v>
      </c>
      <c r="B27" s="43"/>
      <c r="C27" s="21"/>
      <c r="D27" s="21"/>
    </row>
  </sheetData>
  <mergeCells count="3">
    <mergeCell ref="A2:D2"/>
    <mergeCell ref="A4:B4"/>
    <mergeCell ref="C4:D4"/>
  </mergeCells>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E29"/>
  <sheetViews>
    <sheetView workbookViewId="0" topLeftCell="A7">
      <selection activeCell="E19" sqref="E19"/>
    </sheetView>
  </sheetViews>
  <sheetFormatPr defaultColWidth="9.00390625" defaultRowHeight="14.25"/>
  <cols>
    <col min="1" max="1" width="12.875" style="0" customWidth="1"/>
    <col min="2" max="2" width="33.375" style="0" customWidth="1"/>
    <col min="3" max="5" width="21.25390625" style="0" customWidth="1"/>
  </cols>
  <sheetData>
    <row r="1" spans="1:5" ht="14.25">
      <c r="A1" s="1" t="s">
        <v>101</v>
      </c>
      <c r="B1" s="2"/>
      <c r="C1" s="2"/>
      <c r="D1" s="2"/>
      <c r="E1" s="2"/>
    </row>
    <row r="2" spans="1:5" ht="25.5">
      <c r="A2" s="65" t="s">
        <v>103</v>
      </c>
      <c r="B2" s="65"/>
      <c r="C2" s="65"/>
      <c r="D2" s="65"/>
      <c r="E2" s="65"/>
    </row>
    <row r="3" spans="1:5" ht="19.5" customHeight="1">
      <c r="A3" s="3" t="s">
        <v>1</v>
      </c>
      <c r="B3" s="4"/>
      <c r="C3" s="4"/>
      <c r="D3" s="4"/>
      <c r="E3" s="6" t="s">
        <v>2</v>
      </c>
    </row>
    <row r="4" spans="1:5" ht="19.5" customHeight="1">
      <c r="A4" s="104" t="s">
        <v>33</v>
      </c>
      <c r="B4" s="104"/>
      <c r="C4" s="101" t="s">
        <v>7</v>
      </c>
      <c r="D4" s="101" t="s">
        <v>36</v>
      </c>
      <c r="E4" s="101" t="s">
        <v>37</v>
      </c>
    </row>
    <row r="5" spans="1:5" ht="19.5" customHeight="1">
      <c r="A5" s="48" t="s">
        <v>34</v>
      </c>
      <c r="B5" s="48" t="s">
        <v>35</v>
      </c>
      <c r="C5" s="101"/>
      <c r="D5" s="101"/>
      <c r="E5" s="101"/>
    </row>
    <row r="6" spans="1:5" ht="19.5" customHeight="1" thickBot="1">
      <c r="A6" s="49">
        <v>201</v>
      </c>
      <c r="B6" s="50" t="s">
        <v>123</v>
      </c>
      <c r="C6" s="40">
        <f>C7</f>
        <v>275.19</v>
      </c>
      <c r="D6" s="23">
        <f>D7</f>
        <v>224.19</v>
      </c>
      <c r="E6" s="23">
        <v>149.16</v>
      </c>
    </row>
    <row r="7" spans="1:5" ht="19.5" customHeight="1" thickBot="1">
      <c r="A7" s="49">
        <v>20129</v>
      </c>
      <c r="B7" s="50" t="s">
        <v>123</v>
      </c>
      <c r="C7" s="40">
        <f>SUM(C8:C9)</f>
        <v>275.19</v>
      </c>
      <c r="D7" s="23">
        <f>SUM(D8:D9)</f>
        <v>224.19</v>
      </c>
      <c r="E7" s="23">
        <v>149.16</v>
      </c>
    </row>
    <row r="8" spans="1:5" ht="19.5" customHeight="1" thickBot="1">
      <c r="A8" s="49">
        <v>2012901</v>
      </c>
      <c r="B8" s="50" t="s">
        <v>146</v>
      </c>
      <c r="C8" s="40">
        <v>126.03</v>
      </c>
      <c r="D8" s="23">
        <v>126.03</v>
      </c>
      <c r="E8" s="23"/>
    </row>
    <row r="9" spans="1:5" ht="19.5" customHeight="1" thickBot="1">
      <c r="A9" s="49">
        <v>2012902</v>
      </c>
      <c r="B9" s="50" t="s">
        <v>147</v>
      </c>
      <c r="C9" s="40">
        <v>149.16</v>
      </c>
      <c r="D9" s="23">
        <v>98.16</v>
      </c>
      <c r="E9" s="23">
        <v>51</v>
      </c>
    </row>
    <row r="10" spans="1:5" ht="19.5" customHeight="1" thickBot="1">
      <c r="A10" s="51">
        <v>208</v>
      </c>
      <c r="B10" s="50" t="s">
        <v>108</v>
      </c>
      <c r="C10" s="40">
        <v>40.77</v>
      </c>
      <c r="D10" s="23">
        <v>40.77</v>
      </c>
      <c r="E10" s="23">
        <v>0</v>
      </c>
    </row>
    <row r="11" spans="1:5" ht="19.5" customHeight="1" thickBot="1">
      <c r="A11" s="51">
        <v>20805</v>
      </c>
      <c r="B11" s="50" t="s">
        <v>109</v>
      </c>
      <c r="C11" s="40">
        <v>40.77</v>
      </c>
      <c r="D11" s="23">
        <v>40.77</v>
      </c>
      <c r="E11" s="23">
        <v>0</v>
      </c>
    </row>
    <row r="12" spans="1:5" ht="19.5" customHeight="1" thickBot="1">
      <c r="A12" s="51">
        <v>2080501</v>
      </c>
      <c r="B12" s="50" t="s">
        <v>110</v>
      </c>
      <c r="C12" s="40">
        <v>40.77</v>
      </c>
      <c r="D12" s="23">
        <v>40.77</v>
      </c>
      <c r="E12" s="23"/>
    </row>
    <row r="13" spans="1:5" ht="19.5" customHeight="1" thickBot="1">
      <c r="A13" s="51">
        <v>210</v>
      </c>
      <c r="B13" s="50" t="s">
        <v>111</v>
      </c>
      <c r="C13" s="40">
        <f>C14</f>
        <v>6.340000000000001</v>
      </c>
      <c r="D13" s="23">
        <f>D14</f>
        <v>6.340000000000001</v>
      </c>
      <c r="E13" s="23">
        <v>0</v>
      </c>
    </row>
    <row r="14" spans="1:5" ht="19.5" customHeight="1" thickBot="1">
      <c r="A14" s="51">
        <v>21005</v>
      </c>
      <c r="B14" s="50" t="s">
        <v>112</v>
      </c>
      <c r="C14" s="40">
        <f>SUM(C15:C16)</f>
        <v>6.340000000000001</v>
      </c>
      <c r="D14" s="23">
        <f>SUM(D15:D16)</f>
        <v>6.340000000000001</v>
      </c>
      <c r="E14" s="23">
        <v>0</v>
      </c>
    </row>
    <row r="15" spans="1:5" ht="19.5" customHeight="1" thickBot="1">
      <c r="A15" s="51">
        <v>2100501</v>
      </c>
      <c r="B15" s="50" t="s">
        <v>113</v>
      </c>
      <c r="C15" s="40">
        <v>5.98</v>
      </c>
      <c r="D15" s="23">
        <v>5.98</v>
      </c>
      <c r="E15" s="23"/>
    </row>
    <row r="16" spans="1:5" ht="19.5" customHeight="1" thickBot="1">
      <c r="A16" s="51">
        <v>2100503</v>
      </c>
      <c r="B16" s="50" t="s">
        <v>114</v>
      </c>
      <c r="C16" s="40">
        <v>0.36</v>
      </c>
      <c r="D16" s="23">
        <v>0.36</v>
      </c>
      <c r="E16" s="23"/>
    </row>
    <row r="17" spans="1:5" ht="19.5" customHeight="1" thickBot="1">
      <c r="A17" s="51">
        <v>221</v>
      </c>
      <c r="B17" s="50" t="s">
        <v>115</v>
      </c>
      <c r="C17" s="40">
        <f>C18</f>
        <v>19.470000000000002</v>
      </c>
      <c r="D17" s="23">
        <f>D18</f>
        <v>19.470000000000002</v>
      </c>
      <c r="E17" s="23">
        <v>0</v>
      </c>
    </row>
    <row r="18" spans="1:5" ht="19.5" customHeight="1" thickBot="1">
      <c r="A18" s="51">
        <v>22102</v>
      </c>
      <c r="B18" s="50" t="s">
        <v>116</v>
      </c>
      <c r="C18" s="40">
        <f>SUM(C19:C21)</f>
        <v>19.470000000000002</v>
      </c>
      <c r="D18" s="23">
        <f>SUM(D19:D21)</f>
        <v>19.470000000000002</v>
      </c>
      <c r="E18" s="23">
        <v>0</v>
      </c>
    </row>
    <row r="19" spans="1:5" ht="19.5" customHeight="1" thickBot="1">
      <c r="A19" s="51">
        <v>2210201</v>
      </c>
      <c r="B19" s="50" t="s">
        <v>117</v>
      </c>
      <c r="C19" s="40">
        <v>11.05</v>
      </c>
      <c r="D19" s="23">
        <v>11.05</v>
      </c>
      <c r="E19" s="23"/>
    </row>
    <row r="20" spans="1:5" ht="19.5" customHeight="1" thickBot="1">
      <c r="A20" s="51">
        <v>2210202</v>
      </c>
      <c r="B20" s="50" t="s">
        <v>118</v>
      </c>
      <c r="C20" s="40">
        <v>5.53</v>
      </c>
      <c r="D20" s="23">
        <v>5.53</v>
      </c>
      <c r="E20" s="23"/>
    </row>
    <row r="21" spans="1:5" ht="19.5" customHeight="1" thickBot="1">
      <c r="A21" s="51">
        <v>2210203</v>
      </c>
      <c r="B21" s="50" t="s">
        <v>119</v>
      </c>
      <c r="C21" s="40">
        <v>2.89</v>
      </c>
      <c r="D21" s="23">
        <v>2.89</v>
      </c>
      <c r="E21" s="23"/>
    </row>
    <row r="22" spans="1:5" ht="19.5" customHeight="1" thickBot="1">
      <c r="A22" s="51">
        <v>205</v>
      </c>
      <c r="B22" s="50" t="s">
        <v>120</v>
      </c>
      <c r="C22" s="40">
        <v>42.1</v>
      </c>
      <c r="D22" s="23">
        <v>32.69</v>
      </c>
      <c r="E22" s="23">
        <v>9.41</v>
      </c>
    </row>
    <row r="23" spans="1:5" ht="19.5" customHeight="1" thickBot="1">
      <c r="A23" s="51">
        <v>20502</v>
      </c>
      <c r="B23" s="50" t="s">
        <v>121</v>
      </c>
      <c r="C23" s="40">
        <v>42.1</v>
      </c>
      <c r="D23" s="23">
        <v>32.69</v>
      </c>
      <c r="E23" s="23">
        <v>9.41</v>
      </c>
    </row>
    <row r="24" spans="1:5" ht="19.5" customHeight="1" thickBot="1">
      <c r="A24" s="51">
        <v>2050201</v>
      </c>
      <c r="B24" s="50" t="s">
        <v>125</v>
      </c>
      <c r="C24" s="40">
        <v>42.1</v>
      </c>
      <c r="D24" s="23">
        <v>32.69</v>
      </c>
      <c r="E24" s="23">
        <v>9.41</v>
      </c>
    </row>
    <row r="25" spans="1:5" ht="19.5" customHeight="1" thickBot="1">
      <c r="A25" s="41">
        <v>201</v>
      </c>
      <c r="B25" s="50" t="s">
        <v>122</v>
      </c>
      <c r="C25" s="40">
        <v>38.8</v>
      </c>
      <c r="D25" s="23">
        <v>20.47</v>
      </c>
      <c r="E25" s="23">
        <v>18.33</v>
      </c>
    </row>
    <row r="26" spans="1:5" ht="19.5" customHeight="1" thickBot="1">
      <c r="A26" s="41">
        <v>20129</v>
      </c>
      <c r="B26" s="50" t="s">
        <v>123</v>
      </c>
      <c r="C26" s="40">
        <v>38.8</v>
      </c>
      <c r="D26" s="23">
        <v>20.47</v>
      </c>
      <c r="E26" s="23">
        <v>18.33</v>
      </c>
    </row>
    <row r="27" spans="1:5" ht="19.5" customHeight="1" thickBot="1">
      <c r="A27" s="41">
        <v>2012999</v>
      </c>
      <c r="B27" s="50" t="s">
        <v>124</v>
      </c>
      <c r="C27" s="40">
        <v>38.8</v>
      </c>
      <c r="D27" s="23">
        <v>20.47</v>
      </c>
      <c r="E27" s="23">
        <v>18.33</v>
      </c>
    </row>
    <row r="28" spans="1:5" ht="19.5" customHeight="1">
      <c r="A28" s="102" t="s">
        <v>7</v>
      </c>
      <c r="B28" s="102"/>
      <c r="C28" s="40">
        <f>C25+C22+C17+C13+C10+C6</f>
        <v>422.67</v>
      </c>
      <c r="D28" s="40">
        <f>D25+D22+D17+D13+D10+D6</f>
        <v>343.93</v>
      </c>
      <c r="E28" s="40">
        <f>E25+E22+E17+E13+E10+E6</f>
        <v>176.9</v>
      </c>
    </row>
    <row r="29" spans="1:5" ht="19.5" customHeight="1">
      <c r="A29" s="103" t="s">
        <v>102</v>
      </c>
      <c r="B29" s="103"/>
      <c r="C29" s="2"/>
      <c r="D29" s="2"/>
      <c r="E29" s="2"/>
    </row>
  </sheetData>
  <mergeCells count="7">
    <mergeCell ref="A28:B28"/>
    <mergeCell ref="A29:B29"/>
    <mergeCell ref="A2:E2"/>
    <mergeCell ref="A4:B4"/>
    <mergeCell ref="C4:C5"/>
    <mergeCell ref="D4:D5"/>
    <mergeCell ref="E4:E5"/>
  </mergeCell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M29"/>
  <sheetViews>
    <sheetView workbookViewId="0" topLeftCell="A2">
      <selection activeCell="G11" sqref="G11"/>
    </sheetView>
  </sheetViews>
  <sheetFormatPr defaultColWidth="9.00390625" defaultRowHeight="14.25"/>
  <cols>
    <col min="1" max="1" width="10.625" style="0" customWidth="1"/>
    <col min="2" max="2" width="23.50390625" style="0" customWidth="1"/>
    <col min="4" max="4" width="10.00390625" style="0" customWidth="1"/>
    <col min="5" max="5" width="10.25390625" style="0" customWidth="1"/>
    <col min="7" max="7" width="12.125" style="0" customWidth="1"/>
    <col min="8" max="13" width="7.375" style="0" customWidth="1"/>
  </cols>
  <sheetData>
    <row r="1" spans="1:13" ht="14.25">
      <c r="A1" s="1" t="s">
        <v>87</v>
      </c>
      <c r="B1" s="2"/>
      <c r="C1" s="2"/>
      <c r="D1" s="2"/>
      <c r="E1" s="2"/>
      <c r="F1" s="2"/>
      <c r="G1" s="2"/>
      <c r="H1" s="2"/>
      <c r="I1" s="2"/>
      <c r="J1" s="2"/>
      <c r="K1" s="2"/>
      <c r="L1" s="2"/>
      <c r="M1" s="2"/>
    </row>
    <row r="2" spans="1:13" ht="25.5">
      <c r="A2" s="65" t="s">
        <v>100</v>
      </c>
      <c r="B2" s="65"/>
      <c r="C2" s="65"/>
      <c r="D2" s="65"/>
      <c r="E2" s="65"/>
      <c r="F2" s="65"/>
      <c r="G2" s="65"/>
      <c r="H2" s="65"/>
      <c r="I2" s="65"/>
      <c r="J2" s="65"/>
      <c r="K2" s="65"/>
      <c r="L2" s="65"/>
      <c r="M2" s="65"/>
    </row>
    <row r="3" spans="1:13" ht="19.5" customHeight="1">
      <c r="A3" s="107" t="s">
        <v>1</v>
      </c>
      <c r="B3" s="107"/>
      <c r="C3" s="22"/>
      <c r="D3" s="22"/>
      <c r="E3" s="22"/>
      <c r="F3" s="22"/>
      <c r="G3" s="22"/>
      <c r="H3" s="22"/>
      <c r="I3" s="22"/>
      <c r="J3" s="22"/>
      <c r="K3" s="22"/>
      <c r="L3" s="108" t="s">
        <v>2</v>
      </c>
      <c r="M3" s="108"/>
    </row>
    <row r="4" spans="1:13" ht="25.5" customHeight="1">
      <c r="A4" s="104" t="s">
        <v>33</v>
      </c>
      <c r="B4" s="104"/>
      <c r="C4" s="105" t="s">
        <v>7</v>
      </c>
      <c r="D4" s="105" t="s">
        <v>88</v>
      </c>
      <c r="E4" s="105" t="s">
        <v>89</v>
      </c>
      <c r="F4" s="105" t="s">
        <v>90</v>
      </c>
      <c r="G4" s="105" t="s">
        <v>91</v>
      </c>
      <c r="H4" s="101" t="s">
        <v>92</v>
      </c>
      <c r="I4" s="101"/>
      <c r="J4" s="101"/>
      <c r="K4" s="101"/>
      <c r="L4" s="101"/>
      <c r="M4" s="101"/>
    </row>
    <row r="5" spans="1:13" ht="33.75" customHeight="1">
      <c r="A5" s="48" t="s">
        <v>34</v>
      </c>
      <c r="B5" s="48" t="s">
        <v>35</v>
      </c>
      <c r="C5" s="105"/>
      <c r="D5" s="105"/>
      <c r="E5" s="105"/>
      <c r="F5" s="105"/>
      <c r="G5" s="105"/>
      <c r="H5" s="52" t="s">
        <v>93</v>
      </c>
      <c r="I5" s="52" t="s">
        <v>99</v>
      </c>
      <c r="J5" s="52" t="s">
        <v>94</v>
      </c>
      <c r="K5" s="48" t="s">
        <v>95</v>
      </c>
      <c r="L5" s="48" t="s">
        <v>96</v>
      </c>
      <c r="M5" s="52" t="s">
        <v>97</v>
      </c>
    </row>
    <row r="6" spans="1:13" ht="19.5" customHeight="1">
      <c r="A6" s="49">
        <v>201</v>
      </c>
      <c r="B6" s="50" t="s">
        <v>123</v>
      </c>
      <c r="C6" s="39">
        <v>275.19</v>
      </c>
      <c r="D6" s="47"/>
      <c r="E6" s="42">
        <v>275.19</v>
      </c>
      <c r="F6" s="41"/>
      <c r="G6" s="41"/>
      <c r="H6" s="41"/>
      <c r="I6" s="41"/>
      <c r="J6" s="41"/>
      <c r="K6" s="41"/>
      <c r="L6" s="41"/>
      <c r="M6" s="41"/>
    </row>
    <row r="7" spans="1:13" ht="19.5" customHeight="1">
      <c r="A7" s="49">
        <v>20129</v>
      </c>
      <c r="B7" s="50" t="s">
        <v>123</v>
      </c>
      <c r="C7" s="39">
        <v>275.19</v>
      </c>
      <c r="D7" s="47"/>
      <c r="E7" s="42">
        <v>275.19</v>
      </c>
      <c r="F7" s="41"/>
      <c r="G7" s="41"/>
      <c r="H7" s="41"/>
      <c r="I7" s="41"/>
      <c r="J7" s="41"/>
      <c r="K7" s="41"/>
      <c r="L7" s="41"/>
      <c r="M7" s="41"/>
    </row>
    <row r="8" spans="1:13" ht="19.5" customHeight="1">
      <c r="A8" s="49">
        <v>2012901</v>
      </c>
      <c r="B8" s="50" t="s">
        <v>146</v>
      </c>
      <c r="C8" s="39">
        <v>126.03</v>
      </c>
      <c r="D8" s="47"/>
      <c r="E8" s="42">
        <v>126.03</v>
      </c>
      <c r="F8" s="41"/>
      <c r="G8" s="41"/>
      <c r="H8" s="41"/>
      <c r="I8" s="41"/>
      <c r="J8" s="41"/>
      <c r="K8" s="41"/>
      <c r="L8" s="41"/>
      <c r="M8" s="41"/>
    </row>
    <row r="9" spans="1:13" ht="19.5" customHeight="1">
      <c r="A9" s="49">
        <v>2012902</v>
      </c>
      <c r="B9" s="50" t="s">
        <v>147</v>
      </c>
      <c r="C9" s="39">
        <v>149.16</v>
      </c>
      <c r="D9" s="47"/>
      <c r="E9" s="42">
        <v>149.16</v>
      </c>
      <c r="F9" s="41"/>
      <c r="G9" s="41"/>
      <c r="H9" s="41"/>
      <c r="I9" s="41"/>
      <c r="J9" s="41"/>
      <c r="K9" s="41"/>
      <c r="L9" s="41"/>
      <c r="M9" s="41"/>
    </row>
    <row r="10" spans="1:13" ht="19.5" customHeight="1">
      <c r="A10" s="51">
        <v>208</v>
      </c>
      <c r="B10" s="50" t="s">
        <v>108</v>
      </c>
      <c r="C10" s="39">
        <v>40.77</v>
      </c>
      <c r="D10" s="47"/>
      <c r="E10" s="42">
        <v>40.77</v>
      </c>
      <c r="F10" s="41"/>
      <c r="G10" s="41"/>
      <c r="H10" s="41"/>
      <c r="I10" s="41"/>
      <c r="J10" s="41"/>
      <c r="K10" s="41"/>
      <c r="L10" s="41"/>
      <c r="M10" s="41"/>
    </row>
    <row r="11" spans="1:13" ht="19.5" customHeight="1">
      <c r="A11" s="51">
        <v>20805</v>
      </c>
      <c r="B11" s="50" t="s">
        <v>109</v>
      </c>
      <c r="C11" s="39">
        <v>40.77</v>
      </c>
      <c r="D11" s="47"/>
      <c r="E11" s="42">
        <v>40.77</v>
      </c>
      <c r="F11" s="41"/>
      <c r="G11" s="41"/>
      <c r="H11" s="41"/>
      <c r="I11" s="41"/>
      <c r="J11" s="41"/>
      <c r="K11" s="41"/>
      <c r="L11" s="41"/>
      <c r="M11" s="41"/>
    </row>
    <row r="12" spans="1:13" ht="19.5" customHeight="1">
      <c r="A12" s="51">
        <v>2080501</v>
      </c>
      <c r="B12" s="50" t="s">
        <v>110</v>
      </c>
      <c r="C12" s="39">
        <v>40.77</v>
      </c>
      <c r="D12" s="47"/>
      <c r="E12" s="42">
        <v>40.77</v>
      </c>
      <c r="F12" s="41"/>
      <c r="G12" s="41"/>
      <c r="H12" s="41"/>
      <c r="I12" s="41"/>
      <c r="J12" s="41"/>
      <c r="K12" s="41"/>
      <c r="L12" s="41"/>
      <c r="M12" s="41"/>
    </row>
    <row r="13" spans="1:13" ht="19.5" customHeight="1">
      <c r="A13" s="51">
        <v>210</v>
      </c>
      <c r="B13" s="50" t="s">
        <v>111</v>
      </c>
      <c r="C13" s="39">
        <v>6.34</v>
      </c>
      <c r="D13" s="47"/>
      <c r="E13" s="42">
        <v>6.34</v>
      </c>
      <c r="F13" s="41"/>
      <c r="G13" s="41"/>
      <c r="H13" s="41"/>
      <c r="I13" s="41"/>
      <c r="J13" s="41"/>
      <c r="K13" s="41"/>
      <c r="L13" s="41"/>
      <c r="M13" s="41"/>
    </row>
    <row r="14" spans="1:13" ht="19.5" customHeight="1">
      <c r="A14" s="51">
        <v>21005</v>
      </c>
      <c r="B14" s="50" t="s">
        <v>112</v>
      </c>
      <c r="C14" s="39">
        <v>6.34</v>
      </c>
      <c r="D14" s="47"/>
      <c r="E14" s="42">
        <v>6.34</v>
      </c>
      <c r="F14" s="41"/>
      <c r="G14" s="41"/>
      <c r="H14" s="41"/>
      <c r="I14" s="41"/>
      <c r="J14" s="41"/>
      <c r="K14" s="41"/>
      <c r="L14" s="41"/>
      <c r="M14" s="41"/>
    </row>
    <row r="15" spans="1:13" ht="19.5" customHeight="1">
      <c r="A15" s="51">
        <v>2100501</v>
      </c>
      <c r="B15" s="50" t="s">
        <v>113</v>
      </c>
      <c r="C15" s="39">
        <v>5.98</v>
      </c>
      <c r="D15" s="47"/>
      <c r="E15" s="42">
        <v>5.98</v>
      </c>
      <c r="F15" s="41"/>
      <c r="G15" s="41"/>
      <c r="H15" s="41"/>
      <c r="I15" s="41"/>
      <c r="J15" s="41"/>
      <c r="K15" s="41"/>
      <c r="L15" s="41"/>
      <c r="M15" s="41"/>
    </row>
    <row r="16" spans="1:13" ht="19.5" customHeight="1">
      <c r="A16" s="51">
        <v>2100503</v>
      </c>
      <c r="B16" s="50" t="s">
        <v>114</v>
      </c>
      <c r="C16" s="39">
        <v>0.36</v>
      </c>
      <c r="D16" s="47"/>
      <c r="E16" s="42">
        <v>0.36</v>
      </c>
      <c r="F16" s="41"/>
      <c r="G16" s="41"/>
      <c r="H16" s="41"/>
      <c r="I16" s="41"/>
      <c r="J16" s="41"/>
      <c r="K16" s="41"/>
      <c r="L16" s="41"/>
      <c r="M16" s="41"/>
    </row>
    <row r="17" spans="1:13" ht="19.5" customHeight="1">
      <c r="A17" s="51">
        <v>221</v>
      </c>
      <c r="B17" s="50" t="s">
        <v>115</v>
      </c>
      <c r="C17" s="39">
        <v>19.47</v>
      </c>
      <c r="D17" s="47"/>
      <c r="E17" s="42">
        <v>19.47</v>
      </c>
      <c r="F17" s="41"/>
      <c r="G17" s="41"/>
      <c r="H17" s="41"/>
      <c r="I17" s="41"/>
      <c r="J17" s="41"/>
      <c r="K17" s="41"/>
      <c r="L17" s="41"/>
      <c r="M17" s="41"/>
    </row>
    <row r="18" spans="1:13" ht="19.5" customHeight="1">
      <c r="A18" s="51">
        <v>22102</v>
      </c>
      <c r="B18" s="50" t="s">
        <v>116</v>
      </c>
      <c r="C18" s="39">
        <v>19.47</v>
      </c>
      <c r="D18" s="47"/>
      <c r="E18" s="42">
        <v>19.47</v>
      </c>
      <c r="F18" s="41"/>
      <c r="G18" s="41"/>
      <c r="H18" s="41"/>
      <c r="I18" s="41"/>
      <c r="J18" s="41"/>
      <c r="K18" s="41"/>
      <c r="L18" s="41"/>
      <c r="M18" s="41"/>
    </row>
    <row r="19" spans="1:13" ht="19.5" customHeight="1">
      <c r="A19" s="51">
        <v>2210201</v>
      </c>
      <c r="B19" s="50" t="s">
        <v>117</v>
      </c>
      <c r="C19" s="39">
        <v>11.05</v>
      </c>
      <c r="D19" s="47"/>
      <c r="E19" s="42">
        <v>11.05</v>
      </c>
      <c r="F19" s="41"/>
      <c r="G19" s="41"/>
      <c r="H19" s="41"/>
      <c r="I19" s="41"/>
      <c r="J19" s="41"/>
      <c r="K19" s="41"/>
      <c r="L19" s="41"/>
      <c r="M19" s="41"/>
    </row>
    <row r="20" spans="1:13" ht="19.5" customHeight="1">
      <c r="A20" s="51">
        <v>2210202</v>
      </c>
      <c r="B20" s="50" t="s">
        <v>118</v>
      </c>
      <c r="C20" s="39">
        <v>5.53</v>
      </c>
      <c r="D20" s="47"/>
      <c r="E20" s="42">
        <v>5.53</v>
      </c>
      <c r="F20" s="41"/>
      <c r="G20" s="41"/>
      <c r="H20" s="41"/>
      <c r="I20" s="41"/>
      <c r="J20" s="41"/>
      <c r="K20" s="41"/>
      <c r="L20" s="41"/>
      <c r="M20" s="41"/>
    </row>
    <row r="21" spans="1:13" ht="19.5" customHeight="1">
      <c r="A21" s="51">
        <v>2210203</v>
      </c>
      <c r="B21" s="50" t="s">
        <v>119</v>
      </c>
      <c r="C21" s="39">
        <v>2.89</v>
      </c>
      <c r="D21" s="47"/>
      <c r="E21" s="42">
        <v>2.89</v>
      </c>
      <c r="F21" s="41"/>
      <c r="G21" s="41"/>
      <c r="H21" s="41"/>
      <c r="I21" s="41"/>
      <c r="J21" s="41"/>
      <c r="K21" s="41"/>
      <c r="L21" s="41"/>
      <c r="M21" s="41"/>
    </row>
    <row r="22" spans="1:13" ht="19.5" customHeight="1">
      <c r="A22" s="51">
        <v>205</v>
      </c>
      <c r="B22" s="50" t="s">
        <v>120</v>
      </c>
      <c r="C22" s="44">
        <v>42.1</v>
      </c>
      <c r="D22" s="47"/>
      <c r="E22" s="40"/>
      <c r="F22" s="41"/>
      <c r="G22" s="44">
        <v>42.1</v>
      </c>
      <c r="H22" s="41"/>
      <c r="I22" s="41"/>
      <c r="J22" s="41"/>
      <c r="K22" s="41"/>
      <c r="L22" s="41"/>
      <c r="M22" s="41"/>
    </row>
    <row r="23" spans="1:13" ht="19.5" customHeight="1">
      <c r="A23" s="51">
        <v>20502</v>
      </c>
      <c r="B23" s="50" t="s">
        <v>121</v>
      </c>
      <c r="C23" s="44">
        <v>42.1</v>
      </c>
      <c r="D23" s="47"/>
      <c r="E23" s="40"/>
      <c r="F23" s="41"/>
      <c r="G23" s="44">
        <v>42.1</v>
      </c>
      <c r="H23" s="41"/>
      <c r="I23" s="41"/>
      <c r="J23" s="41"/>
      <c r="K23" s="41"/>
      <c r="L23" s="41"/>
      <c r="M23" s="41"/>
    </row>
    <row r="24" spans="1:13" ht="19.5" customHeight="1">
      <c r="A24" s="51">
        <v>2050201</v>
      </c>
      <c r="B24" s="50" t="s">
        <v>125</v>
      </c>
      <c r="C24" s="44">
        <v>42.1</v>
      </c>
      <c r="D24" s="47"/>
      <c r="E24" s="40"/>
      <c r="F24" s="41"/>
      <c r="G24" s="44">
        <v>42.1</v>
      </c>
      <c r="H24" s="41"/>
      <c r="I24" s="41"/>
      <c r="J24" s="41"/>
      <c r="K24" s="41"/>
      <c r="L24" s="41"/>
      <c r="M24" s="41"/>
    </row>
    <row r="25" spans="1:13" ht="19.5" customHeight="1">
      <c r="A25" s="41">
        <v>201</v>
      </c>
      <c r="B25" s="50" t="s">
        <v>122</v>
      </c>
      <c r="C25" s="44">
        <v>38.8</v>
      </c>
      <c r="D25" s="47"/>
      <c r="E25" s="40"/>
      <c r="F25" s="41"/>
      <c r="G25" s="44">
        <v>38.8</v>
      </c>
      <c r="H25" s="41"/>
      <c r="I25" s="41"/>
      <c r="J25" s="41"/>
      <c r="K25" s="41"/>
      <c r="L25" s="41"/>
      <c r="M25" s="41"/>
    </row>
    <row r="26" spans="1:13" ht="19.5" customHeight="1">
      <c r="A26" s="41">
        <v>20129</v>
      </c>
      <c r="B26" s="50" t="s">
        <v>123</v>
      </c>
      <c r="C26" s="44">
        <v>38.8</v>
      </c>
      <c r="D26" s="47"/>
      <c r="E26" s="40"/>
      <c r="F26" s="41"/>
      <c r="G26" s="44">
        <v>38.8</v>
      </c>
      <c r="H26" s="41"/>
      <c r="I26" s="41"/>
      <c r="J26" s="41"/>
      <c r="K26" s="41"/>
      <c r="L26" s="41"/>
      <c r="M26" s="41"/>
    </row>
    <row r="27" spans="1:13" ht="19.5" customHeight="1">
      <c r="A27" s="41">
        <v>2012999</v>
      </c>
      <c r="B27" s="50" t="s">
        <v>124</v>
      </c>
      <c r="C27" s="44">
        <v>38.8</v>
      </c>
      <c r="D27" s="47"/>
      <c r="E27" s="40"/>
      <c r="F27" s="41"/>
      <c r="G27" s="44">
        <v>38.8</v>
      </c>
      <c r="H27" s="41"/>
      <c r="I27" s="41"/>
      <c r="J27" s="41"/>
      <c r="K27" s="41"/>
      <c r="L27" s="41"/>
      <c r="M27" s="41"/>
    </row>
    <row r="28" spans="1:13" ht="19.5" customHeight="1">
      <c r="A28" s="106" t="s">
        <v>7</v>
      </c>
      <c r="B28" s="106"/>
      <c r="C28" s="45">
        <f>E28+G28</f>
        <v>422.66999999999996</v>
      </c>
      <c r="D28" s="47"/>
      <c r="E28" s="46">
        <f>E25+E22+E17+E13+E10+E6</f>
        <v>341.77</v>
      </c>
      <c r="F28" s="41"/>
      <c r="G28" s="41">
        <f>G25+G22</f>
        <v>80.9</v>
      </c>
      <c r="H28" s="41"/>
      <c r="I28" s="41"/>
      <c r="J28" s="41"/>
      <c r="K28" s="41"/>
      <c r="L28" s="41"/>
      <c r="M28" s="41"/>
    </row>
    <row r="29" spans="1:13" ht="19.5" customHeight="1">
      <c r="A29" s="103" t="s">
        <v>98</v>
      </c>
      <c r="B29" s="103"/>
      <c r="C29" s="103"/>
      <c r="D29" s="2"/>
      <c r="E29" s="2"/>
      <c r="F29" s="2"/>
      <c r="G29" s="2"/>
      <c r="H29" s="2"/>
      <c r="I29" s="2"/>
      <c r="J29" s="2"/>
      <c r="K29" s="2"/>
      <c r="L29" s="2"/>
      <c r="M29" s="2"/>
    </row>
  </sheetData>
  <mergeCells count="12">
    <mergeCell ref="A2:M2"/>
    <mergeCell ref="A3:B3"/>
    <mergeCell ref="L3:M3"/>
    <mergeCell ref="A4:B4"/>
    <mergeCell ref="C4:C5"/>
    <mergeCell ref="D4:D5"/>
    <mergeCell ref="E4:E5"/>
    <mergeCell ref="F4:F5"/>
    <mergeCell ref="G4:G5"/>
    <mergeCell ref="H4:M4"/>
    <mergeCell ref="A28:B28"/>
    <mergeCell ref="A29:C29"/>
  </mergeCells>
  <printOptions horizontalCentered="1"/>
  <pageMargins left="0.35433070866141736" right="0.35433070866141736" top="0.984251968503937" bottom="0.984251968503937" header="0.5118110236220472" footer="0.5118110236220472"/>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番茄花园</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万户网络</dc:creator>
  <cp:keywords/>
  <dc:description/>
  <cp:lastModifiedBy>User</cp:lastModifiedBy>
  <cp:lastPrinted>2016-03-11T06:29:27Z</cp:lastPrinted>
  <dcterms:created xsi:type="dcterms:W3CDTF">2016-02-29T00:25:02Z</dcterms:created>
  <dcterms:modified xsi:type="dcterms:W3CDTF">2016-03-14T07:52:06Z</dcterms:modified>
  <cp:category/>
  <cp:version/>
  <cp:contentType/>
  <cp:contentStatus/>
</cp:coreProperties>
</file>